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250" windowHeight="12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08" i="1"/>
  <c r="N208"/>
  <c r="M208"/>
  <c r="L208"/>
  <c r="K208"/>
  <c r="J208"/>
  <c r="I208"/>
  <c r="H208"/>
  <c r="G208"/>
  <c r="F208"/>
  <c r="E208"/>
  <c r="D208"/>
  <c r="D230"/>
  <c r="E230"/>
  <c r="F230"/>
  <c r="G230"/>
  <c r="H230"/>
  <c r="I230"/>
  <c r="J230"/>
  <c r="K230"/>
  <c r="L230"/>
  <c r="M230"/>
  <c r="N230"/>
  <c r="O230"/>
  <c r="D219"/>
  <c r="E219"/>
  <c r="F219"/>
  <c r="G219"/>
  <c r="H219"/>
  <c r="I219"/>
  <c r="J219"/>
  <c r="K219"/>
  <c r="L219"/>
  <c r="M219"/>
  <c r="N219"/>
  <c r="O219"/>
  <c r="D175"/>
  <c r="E175"/>
  <c r="F175"/>
  <c r="G175"/>
  <c r="H175"/>
  <c r="I175"/>
  <c r="J175"/>
  <c r="K175"/>
  <c r="L175"/>
  <c r="M175"/>
  <c r="N175"/>
  <c r="O175"/>
  <c r="D196"/>
  <c r="E196"/>
  <c r="F196"/>
  <c r="G196"/>
  <c r="H196"/>
  <c r="I196"/>
  <c r="J196"/>
  <c r="K196"/>
  <c r="L196"/>
  <c r="M196"/>
  <c r="N196"/>
  <c r="O196"/>
  <c r="D186"/>
  <c r="E186"/>
  <c r="F186"/>
  <c r="G186"/>
  <c r="H186"/>
  <c r="I186"/>
  <c r="J186"/>
  <c r="K186"/>
  <c r="L186"/>
  <c r="M186"/>
  <c r="N186"/>
  <c r="O186"/>
  <c r="D163"/>
  <c r="E163"/>
  <c r="F163"/>
  <c r="G163"/>
  <c r="H163"/>
  <c r="I163"/>
  <c r="J163"/>
  <c r="K163"/>
  <c r="L163"/>
  <c r="M163"/>
  <c r="N163"/>
  <c r="O163"/>
  <c r="D152"/>
  <c r="E152"/>
  <c r="F152"/>
  <c r="G152"/>
  <c r="H152"/>
  <c r="I152"/>
  <c r="J152"/>
  <c r="K152"/>
  <c r="L152"/>
  <c r="M152"/>
  <c r="N152"/>
  <c r="O152"/>
  <c r="D140"/>
  <c r="E140"/>
  <c r="F140"/>
  <c r="G140"/>
  <c r="H140"/>
  <c r="I140"/>
  <c r="J140"/>
  <c r="K140"/>
  <c r="L140"/>
  <c r="M140"/>
  <c r="N140"/>
  <c r="O140"/>
  <c r="D129" l="1"/>
  <c r="E129"/>
  <c r="F129"/>
  <c r="G129"/>
  <c r="H129"/>
  <c r="I129"/>
  <c r="J129"/>
  <c r="K129"/>
  <c r="L129"/>
  <c r="M129"/>
  <c r="N129"/>
  <c r="O129"/>
  <c r="D11"/>
  <c r="D114"/>
  <c r="E114"/>
  <c r="F114"/>
  <c r="G114"/>
  <c r="H114"/>
  <c r="I114"/>
  <c r="J114"/>
  <c r="K114"/>
  <c r="L114"/>
  <c r="M114"/>
  <c r="N114"/>
  <c r="O114"/>
  <c r="D102"/>
  <c r="E102"/>
  <c r="F102"/>
  <c r="G102"/>
  <c r="H102"/>
  <c r="I102"/>
  <c r="J102"/>
  <c r="K102"/>
  <c r="L102"/>
  <c r="M102"/>
  <c r="N102"/>
  <c r="O102"/>
  <c r="D90"/>
  <c r="E90"/>
  <c r="F90"/>
  <c r="G90"/>
  <c r="H90"/>
  <c r="I90"/>
  <c r="J90"/>
  <c r="K90"/>
  <c r="L90"/>
  <c r="M90"/>
  <c r="N90"/>
  <c r="O90"/>
  <c r="D79"/>
  <c r="E79"/>
  <c r="F79"/>
  <c r="G79"/>
  <c r="H79"/>
  <c r="I79"/>
  <c r="J79"/>
  <c r="K79"/>
  <c r="L79"/>
  <c r="M79"/>
  <c r="N79"/>
  <c r="O79"/>
  <c r="D68"/>
  <c r="E68"/>
  <c r="F68"/>
  <c r="G68"/>
  <c r="H68"/>
  <c r="I68"/>
  <c r="J68"/>
  <c r="K68"/>
  <c r="L68"/>
  <c r="M68"/>
  <c r="N68"/>
  <c r="O68"/>
  <c r="D57"/>
  <c r="E57"/>
  <c r="F57"/>
  <c r="G57"/>
  <c r="H57"/>
  <c r="I57"/>
  <c r="J57"/>
  <c r="K57"/>
  <c r="L57"/>
  <c r="M57"/>
  <c r="N57"/>
  <c r="O57"/>
  <c r="D45"/>
  <c r="E45"/>
  <c r="F45"/>
  <c r="G45"/>
  <c r="H45"/>
  <c r="I45"/>
  <c r="J45"/>
  <c r="K45"/>
  <c r="L45"/>
  <c r="M45"/>
  <c r="N45"/>
  <c r="O45"/>
  <c r="D34"/>
  <c r="E34"/>
  <c r="F34"/>
  <c r="G34"/>
  <c r="H34"/>
  <c r="I34"/>
  <c r="J34"/>
  <c r="K34"/>
  <c r="L34"/>
  <c r="M34"/>
  <c r="N34"/>
  <c r="O34"/>
  <c r="D22"/>
  <c r="E22"/>
  <c r="F22"/>
  <c r="G22"/>
  <c r="H22"/>
  <c r="I22"/>
  <c r="J22"/>
  <c r="K22"/>
  <c r="L22"/>
  <c r="M22"/>
  <c r="N22"/>
  <c r="O22"/>
  <c r="E11"/>
  <c r="F11"/>
  <c r="G11"/>
  <c r="H11"/>
  <c r="I11"/>
  <c r="J11"/>
  <c r="K11"/>
  <c r="L11"/>
  <c r="M11"/>
  <c r="N11"/>
  <c r="O11"/>
</calcChain>
</file>

<file path=xl/sharedStrings.xml><?xml version="1.0" encoding="utf-8"?>
<sst xmlns="http://schemas.openxmlformats.org/spreadsheetml/2006/main" count="691" uniqueCount="161">
  <si>
    <t>Салат из припущенной моркови с курагой</t>
  </si>
  <si>
    <t>1/250/25/10</t>
  </si>
  <si>
    <t>Борщ на мясном бульоне с капустой и картофелем со сметаной</t>
  </si>
  <si>
    <t> 1,81</t>
  </si>
  <si>
    <t>4,91 </t>
  </si>
  <si>
    <t>125,25 </t>
  </si>
  <si>
    <t>102,50 </t>
  </si>
  <si>
    <t> 44,38</t>
  </si>
  <si>
    <t>26,25 </t>
  </si>
  <si>
    <t> 53,23</t>
  </si>
  <si>
    <t> 1,19</t>
  </si>
  <si>
    <t>0,00 </t>
  </si>
  <si>
    <t>0,05 </t>
  </si>
  <si>
    <t>0,1 </t>
  </si>
  <si>
    <t> 10,29</t>
  </si>
  <si>
    <t>202/203</t>
  </si>
  <si>
    <t>1/150</t>
  </si>
  <si>
    <t>Макаронные изделия отварные</t>
  </si>
  <si>
    <t>Птица запеченная  </t>
  </si>
  <si>
    <t>1/200</t>
  </si>
  <si>
    <t>Компот из свежих яблок</t>
  </si>
  <si>
    <t>Хлеб пшеничный</t>
  </si>
  <si>
    <t>43.5</t>
  </si>
  <si>
    <t>0.5</t>
  </si>
  <si>
    <t>0.4</t>
  </si>
  <si>
    <t>Салат из свеклы и зеленным горошком, т/о</t>
  </si>
  <si>
    <t>1/250</t>
  </si>
  <si>
    <t>Суп картофельный с крупой   (пшено)</t>
  </si>
  <si>
    <t> 00</t>
  </si>
  <si>
    <t>Картофель тушеный  с луком</t>
  </si>
  <si>
    <t> 18</t>
  </si>
  <si>
    <t> 33</t>
  </si>
  <si>
    <t> 1,2</t>
  </si>
  <si>
    <t>Котлета рыбная</t>
  </si>
  <si>
    <t>Компот из сухофруктов</t>
  </si>
  <si>
    <t>0.04</t>
  </si>
  <si>
    <t>Салат из свежих огурцов с растительным маслом</t>
  </si>
  <si>
    <t>1/250/25</t>
  </si>
  <si>
    <t>Суп картофельный с мясными фрикадельками</t>
  </si>
  <si>
    <t>Рагу овощное </t>
  </si>
  <si>
    <t>0.15</t>
  </si>
  <si>
    <t>Оладьи из печени</t>
  </si>
  <si>
    <t>Напиток из шиповника</t>
  </si>
  <si>
    <t>Салат из свежих помидор с луком и растительным маслом</t>
  </si>
  <si>
    <t>Рассольник ленинградский на курином бульоне</t>
  </si>
  <si>
    <t>1/230/80</t>
  </si>
  <si>
    <t>Плов из курицы</t>
  </si>
  <si>
    <t>0.6</t>
  </si>
  <si>
    <t>Огурец свежий</t>
  </si>
  <si>
    <t>1/250/10</t>
  </si>
  <si>
    <t>Щи из свежей капусты со сметаной</t>
  </si>
  <si>
    <t>Каша гречневая рассыпчатая   </t>
  </si>
  <si>
    <t>Рыба тушеная с овощами</t>
  </si>
  <si>
    <t>Компот из свежих фруктов</t>
  </si>
  <si>
    <t>Икра свекольная, т/о</t>
  </si>
  <si>
    <t>1/250/30</t>
  </si>
  <si>
    <t>Суп картофельный с рыбой</t>
  </si>
  <si>
    <t>Икра из  кабачков, т/о</t>
  </si>
  <si>
    <t>Суп картофельный с бобовыми на мясном бульоне</t>
  </si>
  <si>
    <t>Жаркое по домашнему</t>
  </si>
  <si>
    <t>Суп из овощей с фасолью</t>
  </si>
  <si>
    <t>Гуляш из отварной говядины</t>
  </si>
  <si>
    <t> 8,27</t>
  </si>
  <si>
    <t>2,64 </t>
  </si>
  <si>
    <t>126,00 </t>
  </si>
  <si>
    <t>1,94 </t>
  </si>
  <si>
    <t>0,76 </t>
  </si>
  <si>
    <t>0,04 </t>
  </si>
  <si>
    <t>0,40 </t>
  </si>
  <si>
    <t>Каша перловая рассыпчатая</t>
  </si>
  <si>
    <t>Помидоры свежие</t>
  </si>
  <si>
    <t>108-109</t>
  </si>
  <si>
    <t>1/250/50</t>
  </si>
  <si>
    <t>Суп картофельный с клецками</t>
  </si>
  <si>
    <t>1/200/50</t>
  </si>
  <si>
    <t>Ленивые голубцы</t>
  </si>
  <si>
    <t>Борщ с капустой на мясом бульоне со сметаной</t>
  </si>
  <si>
    <t xml:space="preserve">Макаронные изделия отварные </t>
  </si>
  <si>
    <t>Котлета мясная (из мяса говядины)</t>
  </si>
  <si>
    <t>113/114</t>
  </si>
  <si>
    <t>Суп-лапша</t>
  </si>
  <si>
    <t xml:space="preserve">Каша гречневая рассыпчатая с сливочным маслом </t>
  </si>
  <si>
    <t xml:space="preserve">Хлеб пшеничный </t>
  </si>
  <si>
    <t>Суп картофельный с макаронными изделиями</t>
  </si>
  <si>
    <t>Рис отварной рассыпчатый</t>
  </si>
  <si>
    <t>№</t>
  </si>
  <si>
    <t>рец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</si>
  <si>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</si>
  <si>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</si>
  <si>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</si>
  <si>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</si>
  <si>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</si>
  <si>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</si>
  <si>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</si>
  <si>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</si>
  <si>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</si>
  <si>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</si>
  <si>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</si>
  <si>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</si>
  <si>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</si>
  <si>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</si>
  <si>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</si>
  <si>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</si>
  <si>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Салат из свежих огурцов с растительным  маслом</t>
  </si>
  <si>
    <t xml:space="preserve">Каша гречневая рассыпчатая со сливочным маслом </t>
  </si>
  <si>
    <t>Биточки мясные ( говядина)</t>
  </si>
  <si>
    <t>Морковь припущенная</t>
  </si>
  <si>
    <t>Щи из свежей капусты на мясном бульоне</t>
  </si>
  <si>
    <t>Салат из свеклы с соленым огурцом, т/о</t>
  </si>
  <si>
    <t>Рассольник ленинградский</t>
  </si>
  <si>
    <t xml:space="preserve">Капуста тушеная </t>
  </si>
  <si>
    <t>Борщ с картофелем на мясном бульоне</t>
  </si>
  <si>
    <t>25,25 </t>
  </si>
  <si>
    <t>Бефстроганов из отварной говядины</t>
  </si>
  <si>
    <t xml:space="preserve">№ </t>
  </si>
  <si>
    <t>Огурец консервированный</t>
  </si>
  <si>
    <t xml:space="preserve">Суп картофельный </t>
  </si>
  <si>
    <t>1/100/5</t>
  </si>
  <si>
    <t xml:space="preserve">Вермишель отварная с маслом </t>
  </si>
  <si>
    <t>1/80/50</t>
  </si>
  <si>
    <t>Салат из свежих помидор с луком с растительном маслом</t>
  </si>
  <si>
    <t>104/105</t>
  </si>
  <si>
    <t xml:space="preserve">Каша гречневая рассыпчатая </t>
  </si>
  <si>
    <t>1/80/20</t>
  </si>
  <si>
    <t>Печень тушенная в соусе</t>
  </si>
  <si>
    <t>Компот из ягод</t>
  </si>
  <si>
    <t>0.,</t>
  </si>
  <si>
    <t>Суп овощной</t>
  </si>
  <si>
    <t>1/140/50</t>
  </si>
  <si>
    <t xml:space="preserve">Макаронник с мясом </t>
  </si>
  <si>
    <t xml:space="preserve">Гороховое пюре </t>
  </si>
  <si>
    <t>Вар 2</t>
  </si>
  <si>
    <t>Тефтели мясные</t>
  </si>
  <si>
    <t> 0,00</t>
  </si>
  <si>
    <t xml:space="preserve">Компот сухофруктов </t>
  </si>
  <si>
    <t xml:space="preserve">Салат из свежей помидоры с луком и растительным маслом </t>
  </si>
  <si>
    <t xml:space="preserve">Щи с капустой и картофелем на курином бульоне </t>
  </si>
  <si>
    <t>Куры тушеные в сметане</t>
  </si>
  <si>
    <t xml:space="preserve">Компот из сухофруктов </t>
  </si>
  <si>
    <t>Горошек консервированный с растительным маслом, т/о</t>
  </si>
  <si>
    <t>106/107</t>
  </si>
  <si>
    <t xml:space="preserve">Суп картофельный с рыбными фрикадельками </t>
  </si>
  <si>
    <t xml:space="preserve">Картофель отварной со сливочным маслом </t>
  </si>
  <si>
    <t>Сосиска отварная</t>
  </si>
  <si>
    <t>День 1</t>
  </si>
  <si>
    <t xml:space="preserve"> 1/60</t>
  </si>
  <si>
    <t xml:space="preserve"> 1/80</t>
  </si>
  <si>
    <t xml:space="preserve"> 2/40</t>
  </si>
  <si>
    <t>День 2</t>
  </si>
  <si>
    <t>Итог</t>
  </si>
  <si>
    <t>День 3</t>
  </si>
  <si>
    <t>День 4</t>
  </si>
  <si>
    <t>День 5</t>
  </si>
  <si>
    <t>День 6</t>
  </si>
  <si>
    <t>День 7</t>
  </si>
  <si>
    <t xml:space="preserve">Итог </t>
  </si>
  <si>
    <t>День 8</t>
  </si>
  <si>
    <t>День 9</t>
  </si>
  <si>
    <t>День 10</t>
  </si>
  <si>
    <t>Примерное меню - обед (зима-весна)</t>
  </si>
  <si>
    <t xml:space="preserve">                         Примерное меню - обед (осень-зима) 10 дней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</si>
</sst>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7" fontId="1" fillId="0" borderId="7" xfId="0" applyNumberFormat="1" applyFont="1" applyBorder="1" applyAlignment="1">
      <alignment horizontal="center" vertical="top" wrapText="1"/>
    </xf>
    <xf numFmtId="17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workbookViewId="0">
      <selection activeCell="C6" sqref="C6"/>
    </sheetView>
  </sheetViews>
  <sheetFormatPr defaultRowHeight="15"/>
  <cols>
    <col min="1" max="1" width="6.7109375" style="27" customWidth="1"/>
    <col min="2" max="2" width="10" customWidth="1"/>
    <col min="3" max="3" width="16.85546875" customWidth="1"/>
  </cols>
  <sheetData>
    <row r="1" spans="1:15" ht="18.75">
      <c r="B1" s="27"/>
      <c r="C1" s="27"/>
      <c r="D1" s="24" t="s">
        <v>160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 thickBot="1">
      <c r="A2" s="28" t="s">
        <v>144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2.5" customHeight="1" thickBot="1">
      <c r="A3" s="25" t="s">
        <v>85</v>
      </c>
      <c r="B3" s="48" t="s">
        <v>87</v>
      </c>
      <c r="C3" s="48" t="s">
        <v>88</v>
      </c>
      <c r="D3" s="48" t="s">
        <v>89</v>
      </c>
      <c r="E3" s="48" t="s">
        <v>90</v>
      </c>
      <c r="F3" s="48" t="s">
        <v>91</v>
      </c>
      <c r="G3" s="48" t="s">
        <v>92</v>
      </c>
      <c r="H3" s="45" t="s">
        <v>93</v>
      </c>
      <c r="I3" s="46"/>
      <c r="J3" s="46"/>
      <c r="K3" s="47"/>
      <c r="L3" s="45" t="s">
        <v>94</v>
      </c>
      <c r="M3" s="46"/>
      <c r="N3" s="46"/>
      <c r="O3" s="47"/>
    </row>
    <row r="4" spans="1:15" ht="15.75" customHeight="1" thickBot="1">
      <c r="A4" s="7" t="s">
        <v>86</v>
      </c>
      <c r="B4" s="49"/>
      <c r="C4" s="49"/>
      <c r="D4" s="49"/>
      <c r="E4" s="49"/>
      <c r="F4" s="49"/>
      <c r="G4" s="49"/>
      <c r="H4" s="8" t="s">
        <v>95</v>
      </c>
      <c r="I4" s="8" t="s">
        <v>96</v>
      </c>
      <c r="J4" s="8" t="s">
        <v>97</v>
      </c>
      <c r="K4" s="8" t="s">
        <v>98</v>
      </c>
      <c r="L4" s="8" t="s">
        <v>99</v>
      </c>
      <c r="M4" s="8" t="s">
        <v>100</v>
      </c>
      <c r="N4" s="8" t="s">
        <v>101</v>
      </c>
      <c r="O4" s="8" t="s">
        <v>102</v>
      </c>
    </row>
    <row r="5" spans="1:15" ht="51.75" thickBot="1">
      <c r="A5" s="1">
        <v>63</v>
      </c>
      <c r="B5" s="4" t="s">
        <v>145</v>
      </c>
      <c r="C5" s="2" t="s">
        <v>0</v>
      </c>
      <c r="D5" s="3">
        <v>1</v>
      </c>
      <c r="E5" s="3">
        <v>1.51</v>
      </c>
      <c r="F5" s="3">
        <v>4.49</v>
      </c>
      <c r="G5" s="3">
        <v>46.26</v>
      </c>
      <c r="H5" s="3">
        <v>16.760000000000002</v>
      </c>
      <c r="I5" s="4">
        <v>11.14</v>
      </c>
      <c r="J5" s="4">
        <v>25.18</v>
      </c>
      <c r="K5" s="4">
        <v>0.79</v>
      </c>
      <c r="L5" s="4">
        <v>0</v>
      </c>
      <c r="M5" s="4">
        <v>0.03</v>
      </c>
      <c r="N5" s="4">
        <v>0</v>
      </c>
      <c r="O5" s="4">
        <v>5.88</v>
      </c>
    </row>
    <row r="6" spans="1:15" ht="77.25" thickBot="1">
      <c r="A6" s="5">
        <v>82</v>
      </c>
      <c r="B6" s="4" t="s">
        <v>1</v>
      </c>
      <c r="C6" s="6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</row>
    <row r="7" spans="1:15" ht="39" thickBot="1">
      <c r="A7" s="5" t="s">
        <v>15</v>
      </c>
      <c r="B7" s="4" t="s">
        <v>16</v>
      </c>
      <c r="C7" s="6" t="s">
        <v>17</v>
      </c>
      <c r="D7" s="4">
        <v>5.8</v>
      </c>
      <c r="E7" s="4">
        <v>0.08</v>
      </c>
      <c r="F7" s="4">
        <v>31</v>
      </c>
      <c r="G7" s="4">
        <v>155</v>
      </c>
      <c r="H7" s="4">
        <v>5.7</v>
      </c>
      <c r="I7" s="4">
        <v>21</v>
      </c>
      <c r="J7" s="4">
        <v>153</v>
      </c>
      <c r="K7" s="4">
        <v>0.8</v>
      </c>
      <c r="L7" s="4">
        <v>0</v>
      </c>
      <c r="M7" s="4">
        <v>0.06</v>
      </c>
      <c r="N7" s="4">
        <v>1.3</v>
      </c>
      <c r="O7" s="4">
        <v>1.4999999999999999E-2</v>
      </c>
    </row>
    <row r="8" spans="1:15" ht="26.25" thickBot="1">
      <c r="A8" s="5">
        <v>293</v>
      </c>
      <c r="B8" s="4" t="s">
        <v>146</v>
      </c>
      <c r="C8" s="6" t="s">
        <v>18</v>
      </c>
      <c r="D8" s="4">
        <v>17.649999999999999</v>
      </c>
      <c r="E8" s="4">
        <v>14.58</v>
      </c>
      <c r="F8" s="4">
        <v>4.7</v>
      </c>
      <c r="G8" s="4">
        <v>221</v>
      </c>
      <c r="H8" s="4">
        <v>54.5</v>
      </c>
      <c r="I8" s="4">
        <v>20.3</v>
      </c>
      <c r="J8" s="4">
        <v>132.9</v>
      </c>
      <c r="K8" s="4">
        <v>1.62</v>
      </c>
      <c r="L8" s="4">
        <v>43</v>
      </c>
      <c r="M8" s="4">
        <v>0.05</v>
      </c>
      <c r="N8" s="4">
        <v>0</v>
      </c>
      <c r="O8" s="4">
        <v>0.02</v>
      </c>
    </row>
    <row r="9" spans="1:15" ht="26.25" thickBot="1">
      <c r="A9" s="5">
        <v>342</v>
      </c>
      <c r="B9" s="4" t="s">
        <v>19</v>
      </c>
      <c r="C9" s="6" t="s">
        <v>20</v>
      </c>
      <c r="D9" s="4">
        <v>1</v>
      </c>
      <c r="E9" s="4">
        <v>0</v>
      </c>
      <c r="F9" s="4">
        <v>18</v>
      </c>
      <c r="G9" s="4">
        <v>107</v>
      </c>
      <c r="H9" s="4">
        <v>14</v>
      </c>
      <c r="I9" s="4">
        <v>4</v>
      </c>
      <c r="J9" s="4">
        <v>4</v>
      </c>
      <c r="K9" s="4">
        <v>1</v>
      </c>
      <c r="L9" s="4">
        <v>0</v>
      </c>
      <c r="M9" s="4">
        <v>0.02</v>
      </c>
      <c r="N9" s="4">
        <v>0.1</v>
      </c>
      <c r="O9" s="4">
        <v>68</v>
      </c>
    </row>
    <row r="10" spans="1:15" ht="26.25" thickBot="1">
      <c r="A10" s="30"/>
      <c r="B10" s="4" t="s">
        <v>147</v>
      </c>
      <c r="C10" s="6" t="s">
        <v>21</v>
      </c>
      <c r="D10" s="4">
        <v>1.8</v>
      </c>
      <c r="E10" s="4">
        <v>0</v>
      </c>
      <c r="F10" s="4">
        <v>13</v>
      </c>
      <c r="G10" s="4">
        <v>65</v>
      </c>
      <c r="H10" s="4">
        <v>6.4</v>
      </c>
      <c r="I10" s="4">
        <v>16.5</v>
      </c>
      <c r="J10" s="4">
        <v>43.5</v>
      </c>
      <c r="K10" s="4">
        <v>0.5</v>
      </c>
      <c r="L10" s="4">
        <v>0</v>
      </c>
      <c r="M10" s="4">
        <v>0.05</v>
      </c>
      <c r="N10" s="4">
        <v>0.4</v>
      </c>
      <c r="O10" s="4">
        <v>0</v>
      </c>
    </row>
    <row r="11" spans="1:15">
      <c r="B11" s="26" t="s">
        <v>149</v>
      </c>
      <c r="C11" s="28"/>
      <c r="D11" s="28">
        <f t="shared" ref="D11:O11" si="0">SUM(D5:D10)</f>
        <v>27.25</v>
      </c>
      <c r="E11" s="28">
        <f t="shared" si="0"/>
        <v>16.170000000000002</v>
      </c>
      <c r="F11" s="28">
        <f t="shared" si="0"/>
        <v>71.19</v>
      </c>
      <c r="G11" s="28">
        <f t="shared" si="0"/>
        <v>594.26</v>
      </c>
      <c r="H11" s="28">
        <f t="shared" si="0"/>
        <v>97.360000000000014</v>
      </c>
      <c r="I11" s="28">
        <f t="shared" si="0"/>
        <v>72.94</v>
      </c>
      <c r="J11" s="28">
        <f t="shared" si="0"/>
        <v>358.58000000000004</v>
      </c>
      <c r="K11" s="28">
        <f t="shared" si="0"/>
        <v>4.71</v>
      </c>
      <c r="L11" s="28">
        <f t="shared" si="0"/>
        <v>43</v>
      </c>
      <c r="M11" s="28">
        <f t="shared" si="0"/>
        <v>0.21000000000000002</v>
      </c>
      <c r="N11" s="28">
        <f t="shared" si="0"/>
        <v>1.8000000000000003</v>
      </c>
      <c r="O11" s="28">
        <f t="shared" si="0"/>
        <v>73.914999999999992</v>
      </c>
    </row>
    <row r="12" spans="1:1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5.75" thickBot="1">
      <c r="A13" s="28" t="s">
        <v>148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.75" customHeight="1" thickBot="1">
      <c r="A14" s="25" t="s">
        <v>85</v>
      </c>
      <c r="B14" s="48" t="s">
        <v>87</v>
      </c>
      <c r="C14" s="48" t="s">
        <v>88</v>
      </c>
      <c r="D14" s="48" t="s">
        <v>89</v>
      </c>
      <c r="E14" s="48" t="s">
        <v>90</v>
      </c>
      <c r="F14" s="48" t="s">
        <v>91</v>
      </c>
      <c r="G14" s="48" t="s">
        <v>92</v>
      </c>
      <c r="H14" s="45" t="s">
        <v>93</v>
      </c>
      <c r="I14" s="46"/>
      <c r="J14" s="46"/>
      <c r="K14" s="47"/>
      <c r="L14" s="45" t="s">
        <v>94</v>
      </c>
      <c r="M14" s="46"/>
      <c r="N14" s="46"/>
      <c r="O14" s="47"/>
    </row>
    <row r="15" spans="1:15" ht="15.75" thickBot="1">
      <c r="A15" s="7" t="s">
        <v>86</v>
      </c>
      <c r="B15" s="49"/>
      <c r="C15" s="49"/>
      <c r="D15" s="49"/>
      <c r="E15" s="49"/>
      <c r="F15" s="49"/>
      <c r="G15" s="49"/>
      <c r="H15" s="8" t="s">
        <v>95</v>
      </c>
      <c r="I15" s="8" t="s">
        <v>96</v>
      </c>
      <c r="J15" s="8" t="s">
        <v>97</v>
      </c>
      <c r="K15" s="8" t="s">
        <v>98</v>
      </c>
      <c r="L15" s="8" t="s">
        <v>99</v>
      </c>
      <c r="M15" s="8" t="s">
        <v>100</v>
      </c>
      <c r="N15" s="8" t="s">
        <v>101</v>
      </c>
      <c r="O15" s="8" t="s">
        <v>102</v>
      </c>
    </row>
    <row r="16" spans="1:15" ht="39" thickBot="1">
      <c r="A16" s="1">
        <v>53</v>
      </c>
      <c r="B16" s="4" t="s">
        <v>145</v>
      </c>
      <c r="C16" s="2" t="s">
        <v>25</v>
      </c>
      <c r="D16" s="3">
        <v>1</v>
      </c>
      <c r="E16" s="3">
        <v>2.5099999999999998</v>
      </c>
      <c r="F16" s="3">
        <v>4.49</v>
      </c>
      <c r="G16" s="3">
        <v>46.26</v>
      </c>
      <c r="H16" s="3">
        <v>16.760000000000002</v>
      </c>
      <c r="I16" s="3">
        <v>11.14</v>
      </c>
      <c r="J16" s="4">
        <v>25.18</v>
      </c>
      <c r="K16" s="4">
        <v>0.79</v>
      </c>
      <c r="L16" s="4">
        <v>0</v>
      </c>
      <c r="M16" s="4">
        <v>0.03</v>
      </c>
      <c r="N16" s="4">
        <v>0</v>
      </c>
      <c r="O16" s="4">
        <v>5.88</v>
      </c>
    </row>
    <row r="17" spans="1:15" ht="51.75" thickBot="1">
      <c r="A17" s="5">
        <v>101</v>
      </c>
      <c r="B17" s="4" t="s">
        <v>26</v>
      </c>
      <c r="C17" s="6" t="s">
        <v>27</v>
      </c>
      <c r="D17" s="4">
        <v>2.1800000000000002</v>
      </c>
      <c r="E17" s="4">
        <v>2.84</v>
      </c>
      <c r="F17" s="4">
        <v>14.29</v>
      </c>
      <c r="G17" s="4">
        <v>91.5</v>
      </c>
      <c r="H17" s="4">
        <v>24</v>
      </c>
      <c r="I17" s="4">
        <v>26.65</v>
      </c>
      <c r="J17" s="4">
        <v>67.7</v>
      </c>
      <c r="K17" s="4">
        <v>0.96</v>
      </c>
      <c r="L17" s="4">
        <v>0</v>
      </c>
      <c r="M17" s="4">
        <v>0.11</v>
      </c>
      <c r="N17" s="4" t="s">
        <v>28</v>
      </c>
      <c r="O17" s="4">
        <v>8.25</v>
      </c>
    </row>
    <row r="18" spans="1:15" ht="39" thickBot="1">
      <c r="A18" s="5">
        <v>145</v>
      </c>
      <c r="B18" s="4" t="s">
        <v>16</v>
      </c>
      <c r="C18" s="6" t="s">
        <v>29</v>
      </c>
      <c r="D18" s="4">
        <v>3.2</v>
      </c>
      <c r="E18" s="4">
        <v>5.2</v>
      </c>
      <c r="F18" s="4">
        <v>22.88</v>
      </c>
      <c r="G18" s="4">
        <v>151.36000000000001</v>
      </c>
      <c r="H18" s="4" t="s">
        <v>30</v>
      </c>
      <c r="I18" s="4" t="s">
        <v>31</v>
      </c>
      <c r="J18" s="4">
        <v>0</v>
      </c>
      <c r="K18" s="4" t="s">
        <v>32</v>
      </c>
      <c r="L18" s="4">
        <v>0</v>
      </c>
      <c r="M18" s="4">
        <v>0</v>
      </c>
      <c r="N18" s="4">
        <v>0.5</v>
      </c>
      <c r="O18" s="4">
        <v>21.75</v>
      </c>
    </row>
    <row r="19" spans="1:15" ht="15.75" thickBot="1">
      <c r="A19" s="5">
        <v>234</v>
      </c>
      <c r="B19" s="4" t="s">
        <v>146</v>
      </c>
      <c r="C19" s="6" t="s">
        <v>33</v>
      </c>
      <c r="D19" s="4">
        <v>11.5</v>
      </c>
      <c r="E19" s="4">
        <v>8.8000000000000007</v>
      </c>
      <c r="F19" s="4">
        <v>12</v>
      </c>
      <c r="G19" s="4">
        <v>102</v>
      </c>
      <c r="H19" s="4">
        <v>46</v>
      </c>
      <c r="I19" s="4">
        <v>12.3</v>
      </c>
      <c r="J19" s="4">
        <v>1.6</v>
      </c>
      <c r="K19" s="4">
        <v>0.4</v>
      </c>
      <c r="L19" s="4">
        <v>0.01</v>
      </c>
      <c r="M19" s="4">
        <v>0.02</v>
      </c>
      <c r="N19" s="4">
        <v>0</v>
      </c>
      <c r="O19" s="4">
        <v>0.5</v>
      </c>
    </row>
    <row r="20" spans="1:15" ht="26.25" thickBot="1">
      <c r="A20" s="5">
        <v>349</v>
      </c>
      <c r="B20" s="4" t="s">
        <v>19</v>
      </c>
      <c r="C20" s="6" t="s">
        <v>34</v>
      </c>
      <c r="D20" s="4">
        <v>0.6</v>
      </c>
      <c r="E20" s="4">
        <v>0</v>
      </c>
      <c r="F20" s="4">
        <v>9.98</v>
      </c>
      <c r="G20" s="4">
        <v>128</v>
      </c>
      <c r="H20" s="4">
        <v>7</v>
      </c>
      <c r="I20" s="4">
        <v>8</v>
      </c>
      <c r="J20" s="4">
        <v>20</v>
      </c>
      <c r="K20" s="4">
        <v>0.03</v>
      </c>
      <c r="L20" s="4">
        <v>0.04</v>
      </c>
      <c r="M20" s="4">
        <v>0.01</v>
      </c>
      <c r="N20" s="4">
        <v>0.06</v>
      </c>
      <c r="O20" s="4">
        <v>6.8</v>
      </c>
    </row>
    <row r="21" spans="1:15" ht="26.25" thickBot="1">
      <c r="A21" s="5"/>
      <c r="B21" s="4" t="s">
        <v>147</v>
      </c>
      <c r="C21" s="6" t="s">
        <v>21</v>
      </c>
      <c r="D21" s="4">
        <v>1.8</v>
      </c>
      <c r="E21" s="4">
        <v>0</v>
      </c>
      <c r="F21" s="4">
        <v>13</v>
      </c>
      <c r="G21" s="4">
        <v>65</v>
      </c>
      <c r="H21" s="4">
        <v>6.4</v>
      </c>
      <c r="I21" s="4">
        <v>16.5</v>
      </c>
      <c r="J21" s="4" t="s">
        <v>22</v>
      </c>
      <c r="K21" s="4">
        <v>0.5</v>
      </c>
      <c r="L21" s="4">
        <v>0</v>
      </c>
      <c r="M21" s="4">
        <v>0.05</v>
      </c>
      <c r="N21" s="4">
        <v>0.4</v>
      </c>
      <c r="O21" s="4">
        <v>0</v>
      </c>
    </row>
    <row r="22" spans="1:15">
      <c r="B22" s="26" t="s">
        <v>149</v>
      </c>
      <c r="C22" s="28"/>
      <c r="D22" s="28">
        <f t="shared" ref="D22:O22" si="1">SUM(D16:D21)</f>
        <v>20.280000000000005</v>
      </c>
      <c r="E22" s="28">
        <f t="shared" si="1"/>
        <v>19.350000000000001</v>
      </c>
      <c r="F22" s="28">
        <f t="shared" si="1"/>
        <v>76.64</v>
      </c>
      <c r="G22" s="28">
        <f t="shared" si="1"/>
        <v>584.12</v>
      </c>
      <c r="H22" s="28">
        <f t="shared" si="1"/>
        <v>100.16000000000001</v>
      </c>
      <c r="I22" s="28">
        <f t="shared" si="1"/>
        <v>74.59</v>
      </c>
      <c r="J22" s="28">
        <f t="shared" si="1"/>
        <v>114.47999999999999</v>
      </c>
      <c r="K22" s="28">
        <f t="shared" si="1"/>
        <v>2.6799999999999997</v>
      </c>
      <c r="L22" s="28">
        <f t="shared" si="1"/>
        <v>0.05</v>
      </c>
      <c r="M22" s="28">
        <f t="shared" si="1"/>
        <v>0.22000000000000003</v>
      </c>
      <c r="N22" s="28">
        <f t="shared" si="1"/>
        <v>0.96000000000000008</v>
      </c>
      <c r="O22" s="28">
        <f t="shared" si="1"/>
        <v>43.179999999999993</v>
      </c>
    </row>
    <row r="23" spans="1:1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5.75" thickBot="1">
      <c r="A25" s="28" t="s">
        <v>150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5.75" thickBot="1">
      <c r="A26" s="25" t="s">
        <v>85</v>
      </c>
      <c r="B26" s="48" t="s">
        <v>87</v>
      </c>
      <c r="C26" s="48" t="s">
        <v>88</v>
      </c>
      <c r="D26" s="48" t="s">
        <v>89</v>
      </c>
      <c r="E26" s="48" t="s">
        <v>90</v>
      </c>
      <c r="F26" s="48" t="s">
        <v>91</v>
      </c>
      <c r="G26" s="48" t="s">
        <v>92</v>
      </c>
      <c r="H26" s="45" t="s">
        <v>93</v>
      </c>
      <c r="I26" s="46"/>
      <c r="J26" s="46"/>
      <c r="K26" s="47"/>
      <c r="L26" s="45" t="s">
        <v>94</v>
      </c>
      <c r="M26" s="46"/>
      <c r="N26" s="46"/>
      <c r="O26" s="47"/>
    </row>
    <row r="27" spans="1:15" ht="15.75" thickBot="1">
      <c r="A27" s="7" t="s">
        <v>86</v>
      </c>
      <c r="B27" s="49"/>
      <c r="C27" s="49"/>
      <c r="D27" s="49"/>
      <c r="E27" s="49"/>
      <c r="F27" s="49"/>
      <c r="G27" s="49"/>
      <c r="H27" s="8" t="s">
        <v>95</v>
      </c>
      <c r="I27" s="8" t="s">
        <v>96</v>
      </c>
      <c r="J27" s="8" t="s">
        <v>97</v>
      </c>
      <c r="K27" s="8" t="s">
        <v>98</v>
      </c>
      <c r="L27" s="8" t="s">
        <v>99</v>
      </c>
      <c r="M27" s="8" t="s">
        <v>100</v>
      </c>
      <c r="N27" s="8" t="s">
        <v>101</v>
      </c>
      <c r="O27" s="8" t="s">
        <v>102</v>
      </c>
    </row>
    <row r="28" spans="1:15" ht="51.75" thickBot="1">
      <c r="A28" s="1">
        <v>20</v>
      </c>
      <c r="B28" s="4" t="s">
        <v>145</v>
      </c>
      <c r="C28" s="2" t="s">
        <v>36</v>
      </c>
      <c r="D28" s="3">
        <v>0.46</v>
      </c>
      <c r="E28" s="3">
        <v>3.65</v>
      </c>
      <c r="F28" s="3">
        <v>1.43</v>
      </c>
      <c r="G28" s="3">
        <v>40.380000000000003</v>
      </c>
      <c r="H28" s="3">
        <v>13.11</v>
      </c>
      <c r="I28" s="3">
        <v>7.78</v>
      </c>
      <c r="J28" s="4">
        <v>24.01</v>
      </c>
      <c r="K28" s="4">
        <v>0.34</v>
      </c>
      <c r="L28" s="4">
        <v>3.85</v>
      </c>
      <c r="M28" s="4">
        <v>12.3</v>
      </c>
      <c r="N28" s="4">
        <v>0.14000000000000001</v>
      </c>
      <c r="O28" s="6">
        <v>12.2</v>
      </c>
    </row>
    <row r="29" spans="1:15" ht="51.75" thickBot="1">
      <c r="A29" s="5">
        <v>104.105</v>
      </c>
      <c r="B29" s="4" t="s">
        <v>37</v>
      </c>
      <c r="C29" s="6" t="s">
        <v>38</v>
      </c>
      <c r="D29" s="4">
        <v>7.29</v>
      </c>
      <c r="E29" s="4">
        <v>5.7</v>
      </c>
      <c r="F29" s="4">
        <v>16.989999999999998</v>
      </c>
      <c r="G29" s="4">
        <v>148.5</v>
      </c>
      <c r="H29" s="4">
        <v>31.9</v>
      </c>
      <c r="I29" s="4">
        <v>40.01</v>
      </c>
      <c r="J29" s="4">
        <v>129.96</v>
      </c>
      <c r="K29" s="4">
        <v>1.61</v>
      </c>
      <c r="L29" s="4">
        <v>4.95</v>
      </c>
      <c r="M29" s="4">
        <v>0.15</v>
      </c>
      <c r="N29" s="4">
        <v>0.12</v>
      </c>
      <c r="O29" s="4">
        <v>12.34</v>
      </c>
    </row>
    <row r="30" spans="1:15" ht="15.75" thickBot="1">
      <c r="A30" s="5">
        <v>143</v>
      </c>
      <c r="B30" s="4" t="s">
        <v>16</v>
      </c>
      <c r="C30" s="6" t="s">
        <v>39</v>
      </c>
      <c r="D30" s="4">
        <v>2.4</v>
      </c>
      <c r="E30" s="4">
        <v>4.4000000000000004</v>
      </c>
      <c r="F30" s="4">
        <v>10.3</v>
      </c>
      <c r="G30" s="4">
        <v>178</v>
      </c>
      <c r="H30" s="4">
        <v>42</v>
      </c>
      <c r="I30" s="4">
        <v>32</v>
      </c>
      <c r="J30" s="4">
        <v>90</v>
      </c>
      <c r="K30" s="4">
        <v>1.2</v>
      </c>
      <c r="L30" s="4">
        <v>0</v>
      </c>
      <c r="M30" s="4">
        <v>0.15</v>
      </c>
      <c r="N30" s="4">
        <v>1.6</v>
      </c>
      <c r="O30" s="4">
        <v>2.5</v>
      </c>
    </row>
    <row r="31" spans="1:15" ht="26.25" thickBot="1">
      <c r="A31" s="5">
        <v>282</v>
      </c>
      <c r="B31" s="4" t="s">
        <v>146</v>
      </c>
      <c r="C31" s="6" t="s">
        <v>41</v>
      </c>
      <c r="D31" s="4">
        <v>9.7799999999999994</v>
      </c>
      <c r="E31" s="4">
        <v>11.66</v>
      </c>
      <c r="F31" s="4">
        <v>16.41</v>
      </c>
      <c r="G31" s="4">
        <v>210</v>
      </c>
      <c r="H31" s="4">
        <v>7.6</v>
      </c>
      <c r="I31" s="4">
        <v>12.6</v>
      </c>
      <c r="J31" s="4">
        <v>145.6</v>
      </c>
      <c r="K31" s="4">
        <v>4.5999999999999996</v>
      </c>
      <c r="L31" s="4">
        <v>0.01</v>
      </c>
      <c r="M31" s="4">
        <v>1.4E-2</v>
      </c>
      <c r="N31" s="4">
        <v>3.2</v>
      </c>
      <c r="O31" s="4">
        <v>10.6</v>
      </c>
    </row>
    <row r="32" spans="1:15" ht="26.25" thickBot="1">
      <c r="A32" s="5">
        <v>388</v>
      </c>
      <c r="B32" s="4" t="s">
        <v>19</v>
      </c>
      <c r="C32" s="6" t="s">
        <v>42</v>
      </c>
      <c r="D32" s="4">
        <v>0.4</v>
      </c>
      <c r="E32" s="4">
        <v>0.2</v>
      </c>
      <c r="F32" s="4">
        <v>19</v>
      </c>
      <c r="G32" s="4">
        <v>118</v>
      </c>
      <c r="H32" s="4">
        <v>7.4</v>
      </c>
      <c r="I32" s="4">
        <v>3.6</v>
      </c>
      <c r="J32" s="4">
        <v>15.6</v>
      </c>
      <c r="K32" s="4">
        <v>0.4</v>
      </c>
      <c r="L32" s="4">
        <v>0</v>
      </c>
      <c r="M32" s="4">
        <v>0</v>
      </c>
      <c r="N32" s="4">
        <v>0</v>
      </c>
      <c r="O32" s="4">
        <v>160</v>
      </c>
    </row>
    <row r="33" spans="1:15" ht="26.25" thickBot="1">
      <c r="A33" s="5"/>
      <c r="B33" s="4" t="s">
        <v>147</v>
      </c>
      <c r="C33" s="6" t="s">
        <v>21</v>
      </c>
      <c r="D33" s="4">
        <v>1.8</v>
      </c>
      <c r="E33" s="4">
        <v>0</v>
      </c>
      <c r="F33" s="4">
        <v>13</v>
      </c>
      <c r="G33" s="4">
        <v>65</v>
      </c>
      <c r="H33" s="4">
        <v>6.4</v>
      </c>
      <c r="I33" s="4">
        <v>16.5</v>
      </c>
      <c r="J33" s="4">
        <v>43.5</v>
      </c>
      <c r="K33" s="4">
        <v>0.5</v>
      </c>
      <c r="L33" s="4">
        <v>0</v>
      </c>
      <c r="M33" s="4">
        <v>0.05</v>
      </c>
      <c r="N33" s="4">
        <v>0.4</v>
      </c>
      <c r="O33" s="4">
        <v>0</v>
      </c>
    </row>
    <row r="34" spans="1:15">
      <c r="A34" s="28"/>
      <c r="B34" s="26" t="s">
        <v>149</v>
      </c>
      <c r="C34" s="28"/>
      <c r="D34" s="28">
        <f t="shared" ref="D34:O34" si="2">SUM(D28:D33)</f>
        <v>22.13</v>
      </c>
      <c r="E34" s="28">
        <f t="shared" si="2"/>
        <v>25.61</v>
      </c>
      <c r="F34" s="28">
        <f t="shared" si="2"/>
        <v>77.13</v>
      </c>
      <c r="G34" s="28">
        <f t="shared" si="2"/>
        <v>759.88</v>
      </c>
      <c r="H34" s="28">
        <f t="shared" si="2"/>
        <v>108.41</v>
      </c>
      <c r="I34" s="28">
        <f t="shared" si="2"/>
        <v>112.48999999999998</v>
      </c>
      <c r="J34" s="28">
        <f t="shared" si="2"/>
        <v>448.67</v>
      </c>
      <c r="K34" s="28">
        <f t="shared" si="2"/>
        <v>8.65</v>
      </c>
      <c r="L34" s="28">
        <f t="shared" si="2"/>
        <v>8.81</v>
      </c>
      <c r="M34" s="28">
        <f t="shared" si="2"/>
        <v>12.664000000000001</v>
      </c>
      <c r="N34" s="28">
        <f t="shared" si="2"/>
        <v>5.4600000000000009</v>
      </c>
      <c r="O34" s="28">
        <f t="shared" si="2"/>
        <v>197.64</v>
      </c>
    </row>
    <row r="35" spans="1: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 thickBot="1">
      <c r="A37" s="28" t="s">
        <v>151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 thickBot="1">
      <c r="A38" s="25" t="s">
        <v>85</v>
      </c>
      <c r="B38" s="48" t="s">
        <v>87</v>
      </c>
      <c r="C38" s="48" t="s">
        <v>88</v>
      </c>
      <c r="D38" s="48" t="s">
        <v>89</v>
      </c>
      <c r="E38" s="48" t="s">
        <v>90</v>
      </c>
      <c r="F38" s="48" t="s">
        <v>91</v>
      </c>
      <c r="G38" s="48" t="s">
        <v>92</v>
      </c>
      <c r="H38" s="45" t="s">
        <v>93</v>
      </c>
      <c r="I38" s="46"/>
      <c r="J38" s="46"/>
      <c r="K38" s="47"/>
      <c r="L38" s="45" t="s">
        <v>94</v>
      </c>
      <c r="M38" s="46"/>
      <c r="N38" s="46"/>
      <c r="O38" s="47"/>
    </row>
    <row r="39" spans="1:15" ht="15.75" thickBot="1">
      <c r="A39" s="7" t="s">
        <v>86</v>
      </c>
      <c r="B39" s="49"/>
      <c r="C39" s="49"/>
      <c r="D39" s="49"/>
      <c r="E39" s="49"/>
      <c r="F39" s="49"/>
      <c r="G39" s="49"/>
      <c r="H39" s="8" t="s">
        <v>95</v>
      </c>
      <c r="I39" s="8" t="s">
        <v>96</v>
      </c>
      <c r="J39" s="8" t="s">
        <v>97</v>
      </c>
      <c r="K39" s="8" t="s">
        <v>98</v>
      </c>
      <c r="L39" s="8" t="s">
        <v>99</v>
      </c>
      <c r="M39" s="8" t="s">
        <v>100</v>
      </c>
      <c r="N39" s="8" t="s">
        <v>101</v>
      </c>
      <c r="O39" s="8" t="s">
        <v>102</v>
      </c>
    </row>
    <row r="40" spans="1:15" ht="64.5" thickBot="1">
      <c r="A40" s="1">
        <v>23</v>
      </c>
      <c r="B40" s="4" t="s">
        <v>145</v>
      </c>
      <c r="C40" s="2" t="s">
        <v>43</v>
      </c>
      <c r="D40" s="3">
        <v>0.46</v>
      </c>
      <c r="E40" s="3">
        <v>3.65</v>
      </c>
      <c r="F40" s="3">
        <v>1.43</v>
      </c>
      <c r="G40" s="3">
        <v>40.380000000000003</v>
      </c>
      <c r="H40" s="3">
        <v>13.11</v>
      </c>
      <c r="I40" s="3">
        <v>7.78</v>
      </c>
      <c r="J40" s="4">
        <v>24.01</v>
      </c>
      <c r="K40" s="4">
        <v>0.34</v>
      </c>
      <c r="L40" s="4">
        <v>3.85</v>
      </c>
      <c r="M40" s="4">
        <v>12.3</v>
      </c>
      <c r="N40" s="4">
        <v>0.14000000000000001</v>
      </c>
      <c r="O40" s="4">
        <v>12.2</v>
      </c>
    </row>
    <row r="41" spans="1:15" ht="51.75" thickBot="1">
      <c r="A41" s="5">
        <v>96</v>
      </c>
      <c r="B41" s="4" t="s">
        <v>37</v>
      </c>
      <c r="C41" s="6" t="s">
        <v>44</v>
      </c>
      <c r="D41" s="3">
        <v>3.3</v>
      </c>
      <c r="E41" s="3">
        <v>6.8</v>
      </c>
      <c r="F41" s="3">
        <v>22.6</v>
      </c>
      <c r="G41" s="4">
        <v>113.3</v>
      </c>
      <c r="H41" s="3">
        <v>23.5</v>
      </c>
      <c r="I41" s="3">
        <v>12.3</v>
      </c>
      <c r="J41" s="4">
        <v>0</v>
      </c>
      <c r="K41" s="4">
        <v>1.3</v>
      </c>
      <c r="L41" s="4">
        <v>0</v>
      </c>
      <c r="M41" s="4">
        <v>0.1</v>
      </c>
      <c r="N41" s="4">
        <v>0</v>
      </c>
      <c r="O41" s="4">
        <v>8.3000000000000007</v>
      </c>
    </row>
    <row r="42" spans="1:15" ht="15.75" thickBot="1">
      <c r="A42" s="5">
        <v>291</v>
      </c>
      <c r="B42" s="4" t="s">
        <v>45</v>
      </c>
      <c r="C42" s="6" t="s">
        <v>46</v>
      </c>
      <c r="D42" s="3">
        <v>15.6</v>
      </c>
      <c r="E42" s="3">
        <v>20.3</v>
      </c>
      <c r="F42" s="4">
        <v>43</v>
      </c>
      <c r="G42" s="4">
        <v>301.5</v>
      </c>
      <c r="H42" s="4">
        <v>38.299999999999997</v>
      </c>
      <c r="I42" s="4">
        <v>18</v>
      </c>
      <c r="J42" s="4">
        <v>78.599999999999994</v>
      </c>
      <c r="K42" s="4">
        <v>0.9</v>
      </c>
      <c r="L42" s="4">
        <v>0</v>
      </c>
      <c r="M42" s="4">
        <v>0.05</v>
      </c>
      <c r="N42" s="4">
        <v>1.6</v>
      </c>
      <c r="O42" s="4">
        <v>9.1</v>
      </c>
    </row>
    <row r="43" spans="1:15" ht="26.25" thickBot="1">
      <c r="A43" s="5">
        <v>349</v>
      </c>
      <c r="B43" s="4" t="s">
        <v>19</v>
      </c>
      <c r="C43" s="6" t="s">
        <v>34</v>
      </c>
      <c r="D43" s="4" t="s">
        <v>47</v>
      </c>
      <c r="E43" s="4">
        <v>0</v>
      </c>
      <c r="F43" s="3">
        <v>16.5</v>
      </c>
      <c r="G43" s="4">
        <v>128</v>
      </c>
      <c r="H43" s="4">
        <v>7</v>
      </c>
      <c r="I43" s="4">
        <v>8</v>
      </c>
      <c r="J43" s="4">
        <v>20</v>
      </c>
      <c r="K43" s="4" t="s">
        <v>40</v>
      </c>
      <c r="L43" s="4" t="s">
        <v>35</v>
      </c>
      <c r="M43" s="4">
        <v>0.01</v>
      </c>
      <c r="N43" s="4">
        <v>0.06</v>
      </c>
      <c r="O43" s="4">
        <v>6.8</v>
      </c>
    </row>
    <row r="44" spans="1:15" ht="26.25" thickBot="1">
      <c r="A44" s="5"/>
      <c r="B44" s="4" t="s">
        <v>147</v>
      </c>
      <c r="C44" s="6" t="s">
        <v>21</v>
      </c>
      <c r="D44" s="4">
        <v>1.8</v>
      </c>
      <c r="E44" s="4">
        <v>0</v>
      </c>
      <c r="F44" s="4">
        <v>13</v>
      </c>
      <c r="G44" s="4">
        <v>65</v>
      </c>
      <c r="H44" s="4">
        <v>6.4</v>
      </c>
      <c r="I44" s="3">
        <v>16.5</v>
      </c>
      <c r="J44" s="4">
        <v>43.5</v>
      </c>
      <c r="K44" s="4">
        <v>0.5</v>
      </c>
      <c r="L44" s="4">
        <v>0</v>
      </c>
      <c r="M44" s="4">
        <v>0.05</v>
      </c>
      <c r="N44" s="4">
        <v>0.4</v>
      </c>
      <c r="O44" s="4">
        <v>0</v>
      </c>
    </row>
    <row r="45" spans="1:15">
      <c r="B45" s="26" t="s">
        <v>149</v>
      </c>
      <c r="C45" s="28"/>
      <c r="D45" s="28">
        <f t="shared" ref="D45:O45" si="3">SUM(D40:D44)</f>
        <v>21.16</v>
      </c>
      <c r="E45" s="28">
        <f t="shared" si="3"/>
        <v>30.75</v>
      </c>
      <c r="F45" s="28">
        <f t="shared" si="3"/>
        <v>96.53</v>
      </c>
      <c r="G45" s="28">
        <f t="shared" si="3"/>
        <v>648.18000000000006</v>
      </c>
      <c r="H45" s="28">
        <f t="shared" si="3"/>
        <v>88.31</v>
      </c>
      <c r="I45" s="28">
        <f t="shared" si="3"/>
        <v>62.58</v>
      </c>
      <c r="J45" s="28">
        <f t="shared" si="3"/>
        <v>166.11</v>
      </c>
      <c r="K45" s="28">
        <f t="shared" si="3"/>
        <v>3.04</v>
      </c>
      <c r="L45" s="28">
        <f t="shared" si="3"/>
        <v>3.85</v>
      </c>
      <c r="M45" s="28">
        <f t="shared" si="3"/>
        <v>12.510000000000002</v>
      </c>
      <c r="N45" s="28">
        <f t="shared" si="3"/>
        <v>2.2000000000000002</v>
      </c>
      <c r="O45" s="28">
        <f t="shared" si="3"/>
        <v>36.4</v>
      </c>
    </row>
    <row r="46" spans="1:1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5.75" thickBot="1">
      <c r="A48" s="28" t="s">
        <v>152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5.75" thickBot="1">
      <c r="A49" s="25" t="s">
        <v>85</v>
      </c>
      <c r="B49" s="48" t="s">
        <v>87</v>
      </c>
      <c r="C49" s="48" t="s">
        <v>88</v>
      </c>
      <c r="D49" s="48" t="s">
        <v>89</v>
      </c>
      <c r="E49" s="48" t="s">
        <v>90</v>
      </c>
      <c r="F49" s="48" t="s">
        <v>91</v>
      </c>
      <c r="G49" s="48" t="s">
        <v>92</v>
      </c>
      <c r="H49" s="45" t="s">
        <v>93</v>
      </c>
      <c r="I49" s="46"/>
      <c r="J49" s="46"/>
      <c r="K49" s="47"/>
      <c r="L49" s="45" t="s">
        <v>94</v>
      </c>
      <c r="M49" s="46"/>
      <c r="N49" s="46"/>
      <c r="O49" s="47"/>
    </row>
    <row r="50" spans="1:15" ht="15.75" thickBot="1">
      <c r="A50" s="7" t="s">
        <v>86</v>
      </c>
      <c r="B50" s="49"/>
      <c r="C50" s="49"/>
      <c r="D50" s="49"/>
      <c r="E50" s="49"/>
      <c r="F50" s="49"/>
      <c r="G50" s="49"/>
      <c r="H50" s="8" t="s">
        <v>95</v>
      </c>
      <c r="I50" s="8" t="s">
        <v>96</v>
      </c>
      <c r="J50" s="8" t="s">
        <v>97</v>
      </c>
      <c r="K50" s="8" t="s">
        <v>98</v>
      </c>
      <c r="L50" s="8" t="s">
        <v>99</v>
      </c>
      <c r="M50" s="8" t="s">
        <v>100</v>
      </c>
      <c r="N50" s="8" t="s">
        <v>101</v>
      </c>
      <c r="O50" s="8" t="s">
        <v>102</v>
      </c>
    </row>
    <row r="51" spans="1:15" ht="15.75" thickBot="1">
      <c r="A51" s="1">
        <v>76</v>
      </c>
      <c r="B51" s="4" t="s">
        <v>145</v>
      </c>
      <c r="C51" s="2" t="s">
        <v>48</v>
      </c>
      <c r="D51" s="3">
        <v>0.8</v>
      </c>
      <c r="E51" s="3">
        <v>0.1</v>
      </c>
      <c r="F51" s="3">
        <v>2.6</v>
      </c>
      <c r="G51" s="3">
        <v>14</v>
      </c>
      <c r="H51" s="3">
        <v>20</v>
      </c>
      <c r="I51" s="3">
        <v>14</v>
      </c>
      <c r="J51" s="4">
        <v>42</v>
      </c>
      <c r="K51" s="4">
        <v>0.6</v>
      </c>
      <c r="L51" s="4">
        <v>0</v>
      </c>
      <c r="M51" s="4">
        <v>0.03</v>
      </c>
      <c r="N51" s="4">
        <v>0.03</v>
      </c>
      <c r="O51" s="4">
        <v>10</v>
      </c>
    </row>
    <row r="52" spans="1:15" ht="39" thickBot="1">
      <c r="A52" s="5">
        <v>87</v>
      </c>
      <c r="B52" s="4" t="s">
        <v>49</v>
      </c>
      <c r="C52" s="6" t="s">
        <v>50</v>
      </c>
      <c r="D52" s="4">
        <v>1.75</v>
      </c>
      <c r="E52" s="4">
        <v>4.8899999999999997</v>
      </c>
      <c r="F52" s="4">
        <v>8.49</v>
      </c>
      <c r="G52" s="4">
        <v>84.78</v>
      </c>
      <c r="H52" s="4">
        <v>34.659999999999997</v>
      </c>
      <c r="I52" s="4">
        <v>17.8</v>
      </c>
      <c r="J52" s="4">
        <v>38.1</v>
      </c>
      <c r="K52" s="4">
        <v>0.64</v>
      </c>
      <c r="L52" s="4">
        <v>0</v>
      </c>
      <c r="M52" s="4">
        <v>0.05</v>
      </c>
      <c r="N52" s="4">
        <v>0</v>
      </c>
      <c r="O52" s="4">
        <v>14.77</v>
      </c>
    </row>
    <row r="53" spans="1:15" ht="26.25" thickBot="1">
      <c r="A53" s="5">
        <v>302</v>
      </c>
      <c r="B53" s="4" t="s">
        <v>16</v>
      </c>
      <c r="C53" s="6" t="s">
        <v>51</v>
      </c>
      <c r="D53" s="4">
        <v>6.6</v>
      </c>
      <c r="E53" s="4">
        <v>7.2</v>
      </c>
      <c r="F53" s="4">
        <v>41.2</v>
      </c>
      <c r="G53" s="4">
        <v>227.3</v>
      </c>
      <c r="H53" s="4">
        <v>1.42</v>
      </c>
      <c r="I53" s="4">
        <v>6.8</v>
      </c>
      <c r="J53" s="4">
        <v>121</v>
      </c>
      <c r="K53" s="4">
        <v>4.5</v>
      </c>
      <c r="L53" s="4">
        <v>0</v>
      </c>
      <c r="M53" s="4">
        <v>0.02</v>
      </c>
      <c r="N53" s="4">
        <v>0</v>
      </c>
      <c r="O53" s="4">
        <v>1.2</v>
      </c>
    </row>
    <row r="54" spans="1:15" ht="26.25" thickBot="1">
      <c r="A54" s="5">
        <v>229</v>
      </c>
      <c r="B54" s="4" t="s">
        <v>146</v>
      </c>
      <c r="C54" s="6" t="s">
        <v>52</v>
      </c>
      <c r="D54" s="4">
        <v>13.87</v>
      </c>
      <c r="E54" s="4">
        <v>7.85</v>
      </c>
      <c r="F54" s="4">
        <v>6.53</v>
      </c>
      <c r="G54" s="4">
        <v>150</v>
      </c>
      <c r="H54" s="4">
        <v>52.11</v>
      </c>
      <c r="I54" s="4">
        <v>59.71</v>
      </c>
      <c r="J54" s="4">
        <v>238.46</v>
      </c>
      <c r="K54" s="4">
        <v>0.96</v>
      </c>
      <c r="L54" s="4">
        <v>0.01</v>
      </c>
      <c r="M54" s="4">
        <v>0.1</v>
      </c>
      <c r="N54" s="4">
        <v>0</v>
      </c>
      <c r="O54" s="4">
        <v>3.35</v>
      </c>
    </row>
    <row r="55" spans="1:15" ht="26.25" thickBot="1">
      <c r="A55" s="5">
        <v>343</v>
      </c>
      <c r="B55" s="4" t="s">
        <v>19</v>
      </c>
      <c r="C55" s="6" t="s">
        <v>53</v>
      </c>
      <c r="D55" s="4">
        <v>1</v>
      </c>
      <c r="E55" s="4">
        <v>0</v>
      </c>
      <c r="F55" s="4">
        <v>18</v>
      </c>
      <c r="G55" s="4">
        <v>107</v>
      </c>
      <c r="H55" s="4">
        <v>14</v>
      </c>
      <c r="I55" s="4">
        <v>4</v>
      </c>
      <c r="J55" s="4">
        <v>4</v>
      </c>
      <c r="K55" s="4">
        <v>1</v>
      </c>
      <c r="L55" s="4">
        <v>0</v>
      </c>
      <c r="M55" s="4">
        <v>0.02</v>
      </c>
      <c r="N55" s="4">
        <v>0.1</v>
      </c>
      <c r="O55" s="4">
        <v>68</v>
      </c>
    </row>
    <row r="56" spans="1:15" ht="26.25" thickBot="1">
      <c r="A56" s="5"/>
      <c r="B56" s="4" t="s">
        <v>147</v>
      </c>
      <c r="C56" s="6" t="s">
        <v>21</v>
      </c>
      <c r="D56" s="4">
        <v>1.8</v>
      </c>
      <c r="E56" s="4">
        <v>0</v>
      </c>
      <c r="F56" s="4">
        <v>13</v>
      </c>
      <c r="G56" s="4">
        <v>65</v>
      </c>
      <c r="H56" s="4">
        <v>6.4</v>
      </c>
      <c r="I56" s="4">
        <v>16.5</v>
      </c>
      <c r="J56" s="4">
        <v>43.5</v>
      </c>
      <c r="K56" s="4">
        <v>0.5</v>
      </c>
      <c r="L56" s="4">
        <v>0</v>
      </c>
      <c r="M56" s="4">
        <v>0.05</v>
      </c>
      <c r="N56" s="4">
        <v>0.4</v>
      </c>
      <c r="O56" s="4">
        <v>0</v>
      </c>
    </row>
    <row r="57" spans="1:15">
      <c r="B57" s="26" t="s">
        <v>149</v>
      </c>
      <c r="C57" s="28"/>
      <c r="D57" s="28">
        <f t="shared" ref="D57:O57" si="4">SUM(D51:D56)</f>
        <v>25.819999999999997</v>
      </c>
      <c r="E57" s="28">
        <f t="shared" si="4"/>
        <v>20.04</v>
      </c>
      <c r="F57" s="28">
        <f t="shared" si="4"/>
        <v>89.820000000000007</v>
      </c>
      <c r="G57" s="28">
        <f t="shared" si="4"/>
        <v>648.08000000000004</v>
      </c>
      <c r="H57" s="28">
        <f t="shared" si="4"/>
        <v>128.59</v>
      </c>
      <c r="I57" s="28">
        <f t="shared" si="4"/>
        <v>118.81</v>
      </c>
      <c r="J57" s="28">
        <f t="shared" si="4"/>
        <v>487.06</v>
      </c>
      <c r="K57" s="28">
        <f t="shared" si="4"/>
        <v>8.1999999999999993</v>
      </c>
      <c r="L57" s="28">
        <f t="shared" si="4"/>
        <v>0.01</v>
      </c>
      <c r="M57" s="28">
        <f t="shared" si="4"/>
        <v>0.27</v>
      </c>
      <c r="N57" s="28">
        <f t="shared" si="4"/>
        <v>0.53</v>
      </c>
      <c r="O57" s="28">
        <f t="shared" si="4"/>
        <v>97.32</v>
      </c>
    </row>
    <row r="58" spans="1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5.75" thickBot="1">
      <c r="A60" s="28" t="s">
        <v>153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5.75" thickBot="1">
      <c r="A61" s="25" t="s">
        <v>85</v>
      </c>
      <c r="B61" s="48" t="s">
        <v>87</v>
      </c>
      <c r="C61" s="48" t="s">
        <v>88</v>
      </c>
      <c r="D61" s="48" t="s">
        <v>89</v>
      </c>
      <c r="E61" s="48" t="s">
        <v>90</v>
      </c>
      <c r="F61" s="48" t="s">
        <v>91</v>
      </c>
      <c r="G61" s="48" t="s">
        <v>92</v>
      </c>
      <c r="H61" s="45" t="s">
        <v>93</v>
      </c>
      <c r="I61" s="46"/>
      <c r="J61" s="46"/>
      <c r="K61" s="47"/>
      <c r="L61" s="45" t="s">
        <v>94</v>
      </c>
      <c r="M61" s="46"/>
      <c r="N61" s="46"/>
      <c r="O61" s="47"/>
    </row>
    <row r="62" spans="1:15" ht="15.75" thickBot="1">
      <c r="A62" s="7" t="s">
        <v>86</v>
      </c>
      <c r="B62" s="49"/>
      <c r="C62" s="49"/>
      <c r="D62" s="49"/>
      <c r="E62" s="49"/>
      <c r="F62" s="49"/>
      <c r="G62" s="49"/>
      <c r="H62" s="8" t="s">
        <v>95</v>
      </c>
      <c r="I62" s="8" t="s">
        <v>96</v>
      </c>
      <c r="J62" s="8" t="s">
        <v>97</v>
      </c>
      <c r="K62" s="8" t="s">
        <v>98</v>
      </c>
      <c r="L62" s="8" t="s">
        <v>99</v>
      </c>
      <c r="M62" s="8" t="s">
        <v>100</v>
      </c>
      <c r="N62" s="8" t="s">
        <v>101</v>
      </c>
      <c r="O62" s="8" t="s">
        <v>102</v>
      </c>
    </row>
    <row r="63" spans="1:15" ht="26.25" thickBot="1">
      <c r="A63" s="1">
        <v>73</v>
      </c>
      <c r="B63" s="4" t="s">
        <v>145</v>
      </c>
      <c r="C63" s="2" t="s">
        <v>57</v>
      </c>
      <c r="D63" s="3">
        <v>1.25</v>
      </c>
      <c r="E63" s="3">
        <v>5.48</v>
      </c>
      <c r="F63" s="3">
        <v>8.6999999999999993</v>
      </c>
      <c r="G63" s="3">
        <v>89.08</v>
      </c>
      <c r="H63" s="3">
        <v>31.35</v>
      </c>
      <c r="I63" s="3">
        <v>9.61</v>
      </c>
      <c r="J63" s="4">
        <v>0</v>
      </c>
      <c r="K63" s="4">
        <v>0.4</v>
      </c>
      <c r="L63" s="4">
        <v>0</v>
      </c>
      <c r="M63" s="4">
        <v>0</v>
      </c>
      <c r="N63" s="4">
        <v>0</v>
      </c>
      <c r="O63" s="6">
        <v>11.89</v>
      </c>
    </row>
    <row r="64" spans="1:15" ht="64.5" thickBot="1">
      <c r="A64" s="5">
        <v>102</v>
      </c>
      <c r="B64" s="4" t="s">
        <v>26</v>
      </c>
      <c r="C64" s="6" t="s">
        <v>58</v>
      </c>
      <c r="D64" s="4">
        <v>5.49</v>
      </c>
      <c r="E64" s="4">
        <v>5.28</v>
      </c>
      <c r="F64" s="4">
        <v>16.329999999999998</v>
      </c>
      <c r="G64" s="4">
        <v>134.75</v>
      </c>
      <c r="H64" s="4">
        <v>38.08</v>
      </c>
      <c r="I64" s="4">
        <v>35.299999999999997</v>
      </c>
      <c r="J64" s="4">
        <v>87.18</v>
      </c>
      <c r="K64" s="4">
        <v>2.0299999999999998</v>
      </c>
      <c r="L64" s="4">
        <v>0.23</v>
      </c>
      <c r="M64" s="4">
        <v>0</v>
      </c>
      <c r="N64" s="4">
        <v>0</v>
      </c>
      <c r="O64" s="4">
        <v>5.81</v>
      </c>
    </row>
    <row r="65" spans="1:15" ht="26.25" thickBot="1">
      <c r="A65" s="5">
        <v>259</v>
      </c>
      <c r="B65" s="4" t="s">
        <v>45</v>
      </c>
      <c r="C65" s="6" t="s">
        <v>59</v>
      </c>
      <c r="D65" s="4">
        <v>27.53</v>
      </c>
      <c r="E65" s="4">
        <v>7.47</v>
      </c>
      <c r="F65" s="4">
        <v>21.95</v>
      </c>
      <c r="G65" s="4">
        <v>265</v>
      </c>
      <c r="H65" s="4">
        <v>31.1</v>
      </c>
      <c r="I65" s="4">
        <v>65.7</v>
      </c>
      <c r="J65" s="4">
        <v>3.37</v>
      </c>
      <c r="K65" s="4">
        <v>4.03</v>
      </c>
      <c r="L65" s="4">
        <v>0</v>
      </c>
      <c r="M65" s="4">
        <v>0</v>
      </c>
      <c r="N65" s="4">
        <v>0</v>
      </c>
      <c r="O65" s="4">
        <v>8.7100000000000009</v>
      </c>
    </row>
    <row r="66" spans="1:15" ht="26.25" thickBot="1">
      <c r="A66" s="5">
        <v>349</v>
      </c>
      <c r="B66" s="4" t="s">
        <v>19</v>
      </c>
      <c r="C66" s="6" t="s">
        <v>34</v>
      </c>
      <c r="D66" s="4">
        <v>0.6</v>
      </c>
      <c r="E66" s="4">
        <v>0</v>
      </c>
      <c r="F66" s="4">
        <v>16.5</v>
      </c>
      <c r="G66" s="4">
        <v>128</v>
      </c>
      <c r="H66" s="4">
        <v>7</v>
      </c>
      <c r="I66" s="4">
        <v>8</v>
      </c>
      <c r="J66" s="4">
        <v>20</v>
      </c>
      <c r="K66" s="4">
        <v>0.15</v>
      </c>
      <c r="L66" s="4">
        <v>0.04</v>
      </c>
      <c r="M66" s="4">
        <v>0.01</v>
      </c>
      <c r="N66" s="4">
        <v>0.06</v>
      </c>
      <c r="O66" s="4">
        <v>6.8</v>
      </c>
    </row>
    <row r="67" spans="1:15" ht="26.25" thickBot="1">
      <c r="A67" s="5"/>
      <c r="B67" s="4" t="s">
        <v>147</v>
      </c>
      <c r="C67" s="6" t="s">
        <v>21</v>
      </c>
      <c r="D67" s="4">
        <v>1.8</v>
      </c>
      <c r="E67" s="4">
        <v>0</v>
      </c>
      <c r="F67" s="4">
        <v>13</v>
      </c>
      <c r="G67" s="4">
        <v>65</v>
      </c>
      <c r="H67" s="4">
        <v>6.4</v>
      </c>
      <c r="I67" s="4">
        <v>16.5</v>
      </c>
      <c r="J67" s="4">
        <v>43.5</v>
      </c>
      <c r="K67" s="4">
        <v>0.5</v>
      </c>
      <c r="L67" s="4">
        <v>0</v>
      </c>
      <c r="M67" s="4">
        <v>0.05</v>
      </c>
      <c r="N67" s="4">
        <v>0.4</v>
      </c>
      <c r="O67" s="4">
        <v>0</v>
      </c>
    </row>
    <row r="68" spans="1:15">
      <c r="B68" s="26" t="s">
        <v>155</v>
      </c>
      <c r="C68" s="28"/>
      <c r="D68" s="28">
        <f t="shared" ref="D68:O68" si="5">SUM(D63:D67)</f>
        <v>36.67</v>
      </c>
      <c r="E68" s="28">
        <f t="shared" si="5"/>
        <v>18.23</v>
      </c>
      <c r="F68" s="28">
        <f t="shared" si="5"/>
        <v>76.47999999999999</v>
      </c>
      <c r="G68" s="28">
        <f t="shared" si="5"/>
        <v>681.82999999999993</v>
      </c>
      <c r="H68" s="28">
        <f t="shared" si="5"/>
        <v>113.93</v>
      </c>
      <c r="I68" s="28">
        <f t="shared" si="5"/>
        <v>135.11000000000001</v>
      </c>
      <c r="J68" s="28">
        <f t="shared" si="5"/>
        <v>154.05000000000001</v>
      </c>
      <c r="K68" s="28">
        <f t="shared" si="5"/>
        <v>7.11</v>
      </c>
      <c r="L68" s="28">
        <f t="shared" si="5"/>
        <v>0.27</v>
      </c>
      <c r="M68" s="28">
        <f t="shared" si="5"/>
        <v>6.0000000000000005E-2</v>
      </c>
      <c r="N68" s="28">
        <f t="shared" si="5"/>
        <v>0.46</v>
      </c>
      <c r="O68" s="28">
        <f t="shared" si="5"/>
        <v>33.21</v>
      </c>
    </row>
    <row r="69" spans="1: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5.75" thickBot="1">
      <c r="A70" s="28" t="s">
        <v>154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5.75" thickBot="1">
      <c r="A71" s="25" t="s">
        <v>85</v>
      </c>
      <c r="B71" s="48" t="s">
        <v>87</v>
      </c>
      <c r="C71" s="48" t="s">
        <v>88</v>
      </c>
      <c r="D71" s="48" t="s">
        <v>89</v>
      </c>
      <c r="E71" s="48" t="s">
        <v>90</v>
      </c>
      <c r="F71" s="48" t="s">
        <v>91</v>
      </c>
      <c r="G71" s="48" t="s">
        <v>92</v>
      </c>
      <c r="H71" s="45" t="s">
        <v>93</v>
      </c>
      <c r="I71" s="46"/>
      <c r="J71" s="46"/>
      <c r="K71" s="47"/>
      <c r="L71" s="45" t="s">
        <v>94</v>
      </c>
      <c r="M71" s="46"/>
      <c r="N71" s="46"/>
      <c r="O71" s="47"/>
    </row>
    <row r="72" spans="1:15" ht="15.75" thickBot="1">
      <c r="A72" s="7" t="s">
        <v>86</v>
      </c>
      <c r="B72" s="49"/>
      <c r="C72" s="49"/>
      <c r="D72" s="49"/>
      <c r="E72" s="49"/>
      <c r="F72" s="49"/>
      <c r="G72" s="49"/>
      <c r="H72" s="8" t="s">
        <v>95</v>
      </c>
      <c r="I72" s="8" t="s">
        <v>96</v>
      </c>
      <c r="J72" s="8" t="s">
        <v>97</v>
      </c>
      <c r="K72" s="8" t="s">
        <v>98</v>
      </c>
      <c r="L72" s="8" t="s">
        <v>99</v>
      </c>
      <c r="M72" s="8" t="s">
        <v>100</v>
      </c>
      <c r="N72" s="8" t="s">
        <v>101</v>
      </c>
      <c r="O72" s="8" t="s">
        <v>102</v>
      </c>
    </row>
    <row r="73" spans="1:15" ht="51.75" thickBot="1">
      <c r="A73" s="1">
        <v>63</v>
      </c>
      <c r="B73" s="4" t="s">
        <v>145</v>
      </c>
      <c r="C73" s="2" t="s">
        <v>0</v>
      </c>
      <c r="D73" s="3">
        <v>1</v>
      </c>
      <c r="E73" s="3">
        <v>1.51</v>
      </c>
      <c r="F73" s="3">
        <v>4.49</v>
      </c>
      <c r="G73" s="3">
        <v>46.26</v>
      </c>
      <c r="H73" s="3">
        <v>16.760000000000002</v>
      </c>
      <c r="I73" s="3">
        <v>11.14</v>
      </c>
      <c r="J73" s="4">
        <v>25.18</v>
      </c>
      <c r="K73" s="4">
        <v>0.79</v>
      </c>
      <c r="L73" s="4">
        <v>0</v>
      </c>
      <c r="M73" s="4">
        <v>0.03</v>
      </c>
      <c r="N73" s="4">
        <v>0</v>
      </c>
      <c r="O73" s="4">
        <v>5.88</v>
      </c>
    </row>
    <row r="74" spans="1:15" ht="26.25" thickBot="1">
      <c r="A74" s="5">
        <v>102</v>
      </c>
      <c r="B74" s="4" t="s">
        <v>26</v>
      </c>
      <c r="C74" s="6" t="s">
        <v>60</v>
      </c>
      <c r="D74" s="4">
        <v>9.27</v>
      </c>
      <c r="E74" s="4">
        <v>8.64</v>
      </c>
      <c r="F74" s="4">
        <v>14.6</v>
      </c>
      <c r="G74" s="4">
        <v>173.96</v>
      </c>
      <c r="H74" s="4">
        <v>55.91</v>
      </c>
      <c r="I74" s="4">
        <v>43.79</v>
      </c>
      <c r="J74" s="4">
        <v>0</v>
      </c>
      <c r="K74" s="4">
        <v>2.2000000000000002</v>
      </c>
      <c r="L74" s="4">
        <v>0</v>
      </c>
      <c r="M74" s="4">
        <v>0</v>
      </c>
      <c r="N74" s="4">
        <v>0</v>
      </c>
      <c r="O74" s="4">
        <v>7</v>
      </c>
    </row>
    <row r="75" spans="1:15" ht="39" thickBot="1">
      <c r="A75" s="5">
        <v>246</v>
      </c>
      <c r="B75" s="4" t="s">
        <v>146</v>
      </c>
      <c r="C75" s="6" t="s">
        <v>61</v>
      </c>
      <c r="D75" s="4">
        <v>10.28</v>
      </c>
      <c r="E75" s="4" t="s">
        <v>62</v>
      </c>
      <c r="F75" s="4" t="s">
        <v>63</v>
      </c>
      <c r="G75" s="4" t="s">
        <v>64</v>
      </c>
      <c r="H75" s="4" t="s">
        <v>65</v>
      </c>
      <c r="I75" s="4">
        <v>0</v>
      </c>
      <c r="J75" s="4">
        <v>0</v>
      </c>
      <c r="K75" s="4" t="s">
        <v>66</v>
      </c>
      <c r="L75" s="4">
        <v>0</v>
      </c>
      <c r="M75" s="4" t="s">
        <v>67</v>
      </c>
      <c r="N75" s="4">
        <v>0</v>
      </c>
      <c r="O75" s="4" t="s">
        <v>68</v>
      </c>
    </row>
    <row r="76" spans="1:15" ht="26.25" thickBot="1">
      <c r="A76" s="5">
        <v>302</v>
      </c>
      <c r="B76" s="4" t="s">
        <v>16</v>
      </c>
      <c r="C76" s="6" t="s">
        <v>69</v>
      </c>
      <c r="D76" s="4">
        <v>2.97</v>
      </c>
      <c r="E76" s="4">
        <v>2.9</v>
      </c>
      <c r="F76" s="4">
        <v>21.14</v>
      </c>
      <c r="G76" s="4">
        <v>122.4</v>
      </c>
      <c r="H76" s="4">
        <v>12.58</v>
      </c>
      <c r="I76" s="4">
        <v>12.66</v>
      </c>
      <c r="J76" s="4">
        <v>103.21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</row>
    <row r="77" spans="1:15" ht="26.25" thickBot="1">
      <c r="A77" s="5">
        <v>349</v>
      </c>
      <c r="B77" s="4" t="s">
        <v>19</v>
      </c>
      <c r="C77" s="6" t="s">
        <v>34</v>
      </c>
      <c r="D77" s="4">
        <v>0.6</v>
      </c>
      <c r="E77" s="4">
        <v>0</v>
      </c>
      <c r="F77" s="4">
        <v>16.5</v>
      </c>
      <c r="G77" s="4">
        <v>128</v>
      </c>
      <c r="H77" s="4">
        <v>7</v>
      </c>
      <c r="I77" s="4">
        <v>8</v>
      </c>
      <c r="J77" s="4">
        <v>20</v>
      </c>
      <c r="K77" s="4">
        <v>0.15</v>
      </c>
      <c r="L77" s="4">
        <v>0.04</v>
      </c>
      <c r="M77" s="4">
        <v>0.01</v>
      </c>
      <c r="N77" s="4">
        <v>0.06</v>
      </c>
      <c r="O77" s="4">
        <v>6.8</v>
      </c>
    </row>
    <row r="78" spans="1:15" ht="26.25" thickBot="1">
      <c r="A78" s="5"/>
      <c r="B78" s="4" t="s">
        <v>147</v>
      </c>
      <c r="C78" s="6" t="s">
        <v>21</v>
      </c>
      <c r="D78" s="4">
        <v>1.8</v>
      </c>
      <c r="E78" s="4">
        <v>0</v>
      </c>
      <c r="F78" s="4">
        <v>13</v>
      </c>
      <c r="G78" s="4">
        <v>65</v>
      </c>
      <c r="H78" s="4">
        <v>6.4</v>
      </c>
      <c r="I78" s="4">
        <v>16.5</v>
      </c>
      <c r="J78" s="4">
        <v>43.5</v>
      </c>
      <c r="K78" s="4">
        <v>0.5</v>
      </c>
      <c r="L78" s="4">
        <v>0</v>
      </c>
      <c r="M78" s="4">
        <v>0.05</v>
      </c>
      <c r="N78" s="4">
        <v>0.4</v>
      </c>
      <c r="O78" s="4">
        <v>0</v>
      </c>
    </row>
    <row r="79" spans="1:15">
      <c r="B79" s="26" t="s">
        <v>149</v>
      </c>
      <c r="C79" s="28"/>
      <c r="D79" s="28">
        <f t="shared" ref="D79:O79" si="6">SUM(D73:D78)</f>
        <v>25.919999999999998</v>
      </c>
      <c r="E79" s="28">
        <f t="shared" si="6"/>
        <v>13.05</v>
      </c>
      <c r="F79" s="28">
        <f t="shared" si="6"/>
        <v>69.73</v>
      </c>
      <c r="G79" s="28">
        <f t="shared" si="6"/>
        <v>535.62</v>
      </c>
      <c r="H79" s="28">
        <f t="shared" si="6"/>
        <v>98.65</v>
      </c>
      <c r="I79" s="28">
        <f t="shared" si="6"/>
        <v>92.09</v>
      </c>
      <c r="J79" s="28">
        <f t="shared" si="6"/>
        <v>191.89</v>
      </c>
      <c r="K79" s="28">
        <f t="shared" si="6"/>
        <v>3.64</v>
      </c>
      <c r="L79" s="28">
        <f t="shared" si="6"/>
        <v>0.04</v>
      </c>
      <c r="M79" s="28">
        <f t="shared" si="6"/>
        <v>0.09</v>
      </c>
      <c r="N79" s="28">
        <f t="shared" si="6"/>
        <v>0.46</v>
      </c>
      <c r="O79" s="28">
        <f t="shared" si="6"/>
        <v>19.68</v>
      </c>
    </row>
    <row r="80" spans="1:1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.75" thickBot="1">
      <c r="A82" s="28" t="s">
        <v>156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.75" thickBot="1">
      <c r="A83" s="25" t="s">
        <v>85</v>
      </c>
      <c r="B83" s="48" t="s">
        <v>87</v>
      </c>
      <c r="C83" s="48" t="s">
        <v>88</v>
      </c>
      <c r="D83" s="48" t="s">
        <v>89</v>
      </c>
      <c r="E83" s="48" t="s">
        <v>90</v>
      </c>
      <c r="F83" s="48" t="s">
        <v>91</v>
      </c>
      <c r="G83" s="48" t="s">
        <v>92</v>
      </c>
      <c r="H83" s="45" t="s">
        <v>93</v>
      </c>
      <c r="I83" s="46"/>
      <c r="J83" s="46"/>
      <c r="K83" s="47"/>
      <c r="L83" s="45" t="s">
        <v>94</v>
      </c>
      <c r="M83" s="46"/>
      <c r="N83" s="46"/>
      <c r="O83" s="47"/>
    </row>
    <row r="84" spans="1:15" ht="15.75" thickBot="1">
      <c r="A84" s="7" t="s">
        <v>86</v>
      </c>
      <c r="B84" s="49"/>
      <c r="C84" s="49"/>
      <c r="D84" s="49"/>
      <c r="E84" s="49"/>
      <c r="F84" s="49"/>
      <c r="G84" s="49"/>
      <c r="H84" s="8" t="s">
        <v>95</v>
      </c>
      <c r="I84" s="8" t="s">
        <v>96</v>
      </c>
      <c r="J84" s="8" t="s">
        <v>97</v>
      </c>
      <c r="K84" s="8" t="s">
        <v>98</v>
      </c>
      <c r="L84" s="8" t="s">
        <v>99</v>
      </c>
      <c r="M84" s="8" t="s">
        <v>100</v>
      </c>
      <c r="N84" s="8" t="s">
        <v>101</v>
      </c>
      <c r="O84" s="8" t="s">
        <v>102</v>
      </c>
    </row>
    <row r="85" spans="1:15" ht="26.25" thickBot="1">
      <c r="A85" s="1">
        <v>14</v>
      </c>
      <c r="B85" s="4" t="s">
        <v>145</v>
      </c>
      <c r="C85" s="2" t="s">
        <v>70</v>
      </c>
      <c r="D85" s="3">
        <v>1.1000000000000001</v>
      </c>
      <c r="E85" s="3">
        <v>0.2</v>
      </c>
      <c r="F85" s="3">
        <v>3.8</v>
      </c>
      <c r="G85" s="3">
        <v>24</v>
      </c>
      <c r="H85" s="3">
        <v>14</v>
      </c>
      <c r="I85" s="3">
        <v>13.4</v>
      </c>
      <c r="J85" s="3">
        <v>26</v>
      </c>
      <c r="K85" s="3">
        <v>0.72</v>
      </c>
      <c r="L85" s="4">
        <v>0</v>
      </c>
      <c r="M85" s="4">
        <v>0.04</v>
      </c>
      <c r="N85" s="4">
        <v>0.04</v>
      </c>
      <c r="O85" s="4">
        <v>3</v>
      </c>
    </row>
    <row r="86" spans="1:15" ht="39" thickBot="1">
      <c r="A86" s="5" t="s">
        <v>71</v>
      </c>
      <c r="B86" s="4" t="s">
        <v>72</v>
      </c>
      <c r="C86" s="6" t="s">
        <v>73</v>
      </c>
      <c r="D86" s="4">
        <v>5.49</v>
      </c>
      <c r="E86" s="4">
        <v>5.28</v>
      </c>
      <c r="F86" s="4">
        <v>16.329999999999998</v>
      </c>
      <c r="G86" s="4">
        <v>134.75</v>
      </c>
      <c r="H86" s="4">
        <v>38.08</v>
      </c>
      <c r="I86" s="4">
        <v>35.299999999999997</v>
      </c>
      <c r="J86" s="4">
        <v>87.18</v>
      </c>
      <c r="K86" s="4">
        <v>2.0299999999999998</v>
      </c>
      <c r="L86" s="4">
        <v>0.23</v>
      </c>
      <c r="M86" s="4">
        <v>0</v>
      </c>
      <c r="N86" s="4">
        <v>0</v>
      </c>
      <c r="O86" s="4">
        <v>5.81</v>
      </c>
    </row>
    <row r="87" spans="1:15" ht="26.25" thickBot="1">
      <c r="A87" s="5">
        <v>287</v>
      </c>
      <c r="B87" s="4" t="s">
        <v>74</v>
      </c>
      <c r="C87" s="6" t="s">
        <v>75</v>
      </c>
      <c r="D87" s="4">
        <v>23.38</v>
      </c>
      <c r="E87" s="4">
        <v>21.25</v>
      </c>
      <c r="F87" s="4">
        <v>44.61</v>
      </c>
      <c r="G87" s="4">
        <v>451.25</v>
      </c>
      <c r="H87" s="4">
        <v>56.38</v>
      </c>
      <c r="I87" s="4">
        <v>59.38</v>
      </c>
      <c r="J87" s="4">
        <v>249.13</v>
      </c>
      <c r="K87" s="4">
        <v>2.74</v>
      </c>
      <c r="L87" s="4">
        <v>60</v>
      </c>
      <c r="M87" s="4">
        <v>0</v>
      </c>
      <c r="N87" s="4">
        <v>0</v>
      </c>
      <c r="O87" s="4">
        <v>0</v>
      </c>
    </row>
    <row r="88" spans="1:15" s="23" customFormat="1" ht="26.25" thickBot="1">
      <c r="A88" s="20">
        <v>388</v>
      </c>
      <c r="B88" s="21" t="s">
        <v>19</v>
      </c>
      <c r="C88" s="22" t="s">
        <v>42</v>
      </c>
      <c r="D88" s="21">
        <v>0.4</v>
      </c>
      <c r="E88" s="21">
        <v>0.2</v>
      </c>
      <c r="F88" s="21">
        <v>19</v>
      </c>
      <c r="G88" s="21">
        <v>118</v>
      </c>
      <c r="H88" s="21">
        <v>7.4</v>
      </c>
      <c r="I88" s="21">
        <v>3.6</v>
      </c>
      <c r="J88" s="21">
        <v>15.6</v>
      </c>
      <c r="K88" s="21">
        <v>0.4</v>
      </c>
      <c r="L88" s="21">
        <v>0</v>
      </c>
      <c r="M88" s="21">
        <v>0</v>
      </c>
      <c r="N88" s="21">
        <v>0</v>
      </c>
      <c r="O88" s="21">
        <v>160</v>
      </c>
    </row>
    <row r="89" spans="1:15" ht="26.25" thickBot="1">
      <c r="A89" s="5"/>
      <c r="B89" s="4" t="s">
        <v>147</v>
      </c>
      <c r="C89" s="6" t="s">
        <v>21</v>
      </c>
      <c r="D89" s="4">
        <v>1.8</v>
      </c>
      <c r="E89" s="4">
        <v>0</v>
      </c>
      <c r="F89" s="4">
        <v>13</v>
      </c>
      <c r="G89" s="4">
        <v>65</v>
      </c>
      <c r="H89" s="4">
        <v>6.4</v>
      </c>
      <c r="I89" s="4">
        <v>16.5</v>
      </c>
      <c r="J89" s="4" t="s">
        <v>22</v>
      </c>
      <c r="K89" s="4">
        <v>0.5</v>
      </c>
      <c r="L89" s="4">
        <v>0</v>
      </c>
      <c r="M89" s="4">
        <v>0.05</v>
      </c>
      <c r="N89" s="4">
        <v>0.4</v>
      </c>
      <c r="O89" s="4">
        <v>0</v>
      </c>
    </row>
    <row r="90" spans="1:15">
      <c r="B90" s="26" t="s">
        <v>149</v>
      </c>
      <c r="C90" s="28"/>
      <c r="D90" s="28">
        <f t="shared" ref="D90:O90" si="7">SUM(D85:D89)</f>
        <v>32.169999999999995</v>
      </c>
      <c r="E90" s="28">
        <f t="shared" si="7"/>
        <v>26.93</v>
      </c>
      <c r="F90" s="28">
        <f t="shared" si="7"/>
        <v>96.74</v>
      </c>
      <c r="G90" s="28">
        <f t="shared" si="7"/>
        <v>793</v>
      </c>
      <c r="H90" s="28">
        <f t="shared" si="7"/>
        <v>122.26000000000002</v>
      </c>
      <c r="I90" s="28">
        <f t="shared" si="7"/>
        <v>128.18</v>
      </c>
      <c r="J90" s="28">
        <f t="shared" si="7"/>
        <v>377.91</v>
      </c>
      <c r="K90" s="28">
        <f t="shared" si="7"/>
        <v>6.3900000000000006</v>
      </c>
      <c r="L90" s="28">
        <f t="shared" si="7"/>
        <v>60.23</v>
      </c>
      <c r="M90" s="28">
        <f t="shared" si="7"/>
        <v>0.09</v>
      </c>
      <c r="N90" s="28">
        <f t="shared" si="7"/>
        <v>0.44</v>
      </c>
      <c r="O90" s="28">
        <f t="shared" si="7"/>
        <v>168.81</v>
      </c>
    </row>
    <row r="91" spans="1: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5.75" thickBot="1">
      <c r="A93" s="28" t="s">
        <v>157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5.75" thickBot="1">
      <c r="A94" s="25" t="s">
        <v>85</v>
      </c>
      <c r="B94" s="48" t="s">
        <v>87</v>
      </c>
      <c r="C94" s="48" t="s">
        <v>88</v>
      </c>
      <c r="D94" s="48" t="s">
        <v>89</v>
      </c>
      <c r="E94" s="48" t="s">
        <v>90</v>
      </c>
      <c r="F94" s="48" t="s">
        <v>91</v>
      </c>
      <c r="G94" s="48" t="s">
        <v>92</v>
      </c>
      <c r="H94" s="45" t="s">
        <v>93</v>
      </c>
      <c r="I94" s="46"/>
      <c r="J94" s="46"/>
      <c r="K94" s="47"/>
      <c r="L94" s="45" t="s">
        <v>94</v>
      </c>
      <c r="M94" s="46"/>
      <c r="N94" s="46"/>
      <c r="O94" s="47"/>
    </row>
    <row r="95" spans="1:15" ht="15.75" thickBot="1">
      <c r="A95" s="7" t="s">
        <v>86</v>
      </c>
      <c r="B95" s="49"/>
      <c r="C95" s="49"/>
      <c r="D95" s="49"/>
      <c r="E95" s="49"/>
      <c r="F95" s="49"/>
      <c r="G95" s="49"/>
      <c r="H95" s="8" t="s">
        <v>95</v>
      </c>
      <c r="I95" s="8" t="s">
        <v>96</v>
      </c>
      <c r="J95" s="8" t="s">
        <v>97</v>
      </c>
      <c r="K95" s="8" t="s">
        <v>98</v>
      </c>
      <c r="L95" s="8" t="s">
        <v>99</v>
      </c>
      <c r="M95" s="8" t="s">
        <v>100</v>
      </c>
      <c r="N95" s="8" t="s">
        <v>101</v>
      </c>
      <c r="O95" s="8" t="s">
        <v>102</v>
      </c>
    </row>
    <row r="96" spans="1:15" ht="26.25" thickBot="1">
      <c r="A96" s="1">
        <v>73</v>
      </c>
      <c r="B96" s="4" t="s">
        <v>145</v>
      </c>
      <c r="C96" s="2" t="s">
        <v>57</v>
      </c>
      <c r="D96" s="3">
        <v>1.25</v>
      </c>
      <c r="E96" s="3">
        <v>5.48</v>
      </c>
      <c r="F96" s="3">
        <v>8.6999999999999993</v>
      </c>
      <c r="G96" s="3">
        <v>89.08</v>
      </c>
      <c r="H96" s="3">
        <v>31.35</v>
      </c>
      <c r="I96" s="4">
        <v>9.61</v>
      </c>
      <c r="J96" s="4">
        <v>0</v>
      </c>
      <c r="K96" s="4">
        <v>0.4</v>
      </c>
      <c r="L96" s="4">
        <v>0</v>
      </c>
      <c r="M96" s="4">
        <v>0</v>
      </c>
      <c r="N96" s="4">
        <v>0</v>
      </c>
      <c r="O96" s="6">
        <v>11.89</v>
      </c>
    </row>
    <row r="97" spans="1:15" ht="51.75" thickBot="1">
      <c r="A97" s="5">
        <v>82</v>
      </c>
      <c r="B97" s="4" t="s">
        <v>49</v>
      </c>
      <c r="C97" s="6" t="s">
        <v>76</v>
      </c>
      <c r="D97" s="4">
        <v>1.81</v>
      </c>
      <c r="E97" s="4">
        <v>4.91</v>
      </c>
      <c r="F97" s="4">
        <v>125.25</v>
      </c>
      <c r="G97" s="4">
        <v>102.5</v>
      </c>
      <c r="H97" s="4">
        <v>44.38</v>
      </c>
      <c r="I97" s="4">
        <v>26.25</v>
      </c>
      <c r="J97" s="4">
        <v>53.23</v>
      </c>
      <c r="K97" s="4">
        <v>1.19</v>
      </c>
      <c r="L97" s="4">
        <v>0</v>
      </c>
      <c r="M97" s="4">
        <v>0.05</v>
      </c>
      <c r="N97" s="4">
        <v>0.01</v>
      </c>
      <c r="O97" s="4">
        <v>10.29</v>
      </c>
    </row>
    <row r="98" spans="1:15" ht="39" thickBot="1">
      <c r="A98" s="5">
        <v>203</v>
      </c>
      <c r="B98" s="4" t="s">
        <v>16</v>
      </c>
      <c r="C98" s="6" t="s">
        <v>77</v>
      </c>
      <c r="D98" s="4">
        <v>5.8</v>
      </c>
      <c r="E98" s="4">
        <v>0.08</v>
      </c>
      <c r="F98" s="4">
        <v>31</v>
      </c>
      <c r="G98" s="4">
        <v>155</v>
      </c>
      <c r="H98" s="4">
        <v>5.7</v>
      </c>
      <c r="I98" s="4">
        <v>21</v>
      </c>
      <c r="J98" s="4">
        <v>153</v>
      </c>
      <c r="K98" s="4">
        <v>0.8</v>
      </c>
      <c r="L98" s="4">
        <v>0</v>
      </c>
      <c r="M98" s="4">
        <v>0.06</v>
      </c>
      <c r="N98" s="4">
        <v>1.3</v>
      </c>
      <c r="O98" s="4">
        <v>1.4999999999999999E-2</v>
      </c>
    </row>
    <row r="99" spans="1:15" ht="39" thickBot="1">
      <c r="A99" s="5">
        <v>268</v>
      </c>
      <c r="B99" s="4" t="s">
        <v>146</v>
      </c>
      <c r="C99" s="6" t="s">
        <v>78</v>
      </c>
      <c r="D99" s="4">
        <v>18.8</v>
      </c>
      <c r="E99" s="4">
        <v>14.1</v>
      </c>
      <c r="F99" s="4">
        <v>12.5</v>
      </c>
      <c r="G99" s="4">
        <v>191</v>
      </c>
      <c r="H99" s="4">
        <v>14.3</v>
      </c>
      <c r="I99" s="4">
        <v>5.3</v>
      </c>
      <c r="J99" s="4">
        <v>17.100000000000001</v>
      </c>
      <c r="K99" s="4">
        <v>0.1</v>
      </c>
      <c r="L99" s="4">
        <v>0.04</v>
      </c>
      <c r="M99" s="4">
        <v>0.03</v>
      </c>
      <c r="N99" s="4">
        <v>1.6</v>
      </c>
      <c r="O99" s="4">
        <v>3.2</v>
      </c>
    </row>
    <row r="100" spans="1:15" ht="26.25" thickBot="1">
      <c r="A100" s="5">
        <v>349</v>
      </c>
      <c r="B100" s="4" t="s">
        <v>19</v>
      </c>
      <c r="C100" s="6" t="s">
        <v>34</v>
      </c>
      <c r="D100" s="4">
        <v>0.6</v>
      </c>
      <c r="E100" s="4">
        <v>0</v>
      </c>
      <c r="F100" s="4">
        <v>16.5</v>
      </c>
      <c r="G100" s="4">
        <v>128</v>
      </c>
      <c r="H100" s="4">
        <v>7</v>
      </c>
      <c r="I100" s="4">
        <v>8</v>
      </c>
      <c r="J100" s="4">
        <v>20</v>
      </c>
      <c r="K100" s="4">
        <v>0.15</v>
      </c>
      <c r="L100" s="4">
        <v>0.04</v>
      </c>
      <c r="M100" s="4">
        <v>0.01</v>
      </c>
      <c r="N100" s="4">
        <v>0.06</v>
      </c>
      <c r="O100" s="4">
        <v>6.8</v>
      </c>
    </row>
    <row r="101" spans="1:15" ht="26.25" thickBot="1">
      <c r="A101" s="5"/>
      <c r="B101" s="4" t="s">
        <v>147</v>
      </c>
      <c r="C101" s="6" t="s">
        <v>21</v>
      </c>
      <c r="D101" s="4">
        <v>1.8</v>
      </c>
      <c r="E101" s="4">
        <v>0</v>
      </c>
      <c r="F101" s="4">
        <v>13</v>
      </c>
      <c r="G101" s="4">
        <v>65</v>
      </c>
      <c r="H101" s="4">
        <v>6.4</v>
      </c>
      <c r="I101" s="4">
        <v>16.5</v>
      </c>
      <c r="J101" s="4">
        <v>43.5</v>
      </c>
      <c r="K101" s="4">
        <v>0.5</v>
      </c>
      <c r="L101" s="4">
        <v>0</v>
      </c>
      <c r="M101" s="4">
        <v>0.05</v>
      </c>
      <c r="N101" s="4">
        <v>0.4</v>
      </c>
      <c r="O101" s="4">
        <v>0</v>
      </c>
    </row>
    <row r="102" spans="1:15">
      <c r="B102" s="26" t="s">
        <v>149</v>
      </c>
      <c r="C102" s="28"/>
      <c r="D102" s="28">
        <f t="shared" ref="D102:O102" si="8">SUM(D96:D101)</f>
        <v>30.060000000000002</v>
      </c>
      <c r="E102" s="28">
        <f t="shared" si="8"/>
        <v>24.57</v>
      </c>
      <c r="F102" s="28">
        <f t="shared" si="8"/>
        <v>206.95</v>
      </c>
      <c r="G102" s="28">
        <f t="shared" si="8"/>
        <v>730.57999999999993</v>
      </c>
      <c r="H102" s="28">
        <f t="shared" si="8"/>
        <v>109.13000000000001</v>
      </c>
      <c r="I102" s="28">
        <f t="shared" si="8"/>
        <v>86.66</v>
      </c>
      <c r="J102" s="28">
        <f t="shared" si="8"/>
        <v>286.83</v>
      </c>
      <c r="K102" s="28">
        <f t="shared" si="8"/>
        <v>3.1399999999999997</v>
      </c>
      <c r="L102" s="28">
        <f t="shared" si="8"/>
        <v>0.08</v>
      </c>
      <c r="M102" s="28">
        <f t="shared" si="8"/>
        <v>0.2</v>
      </c>
      <c r="N102" s="28">
        <f t="shared" si="8"/>
        <v>3.37</v>
      </c>
      <c r="O102" s="28">
        <f t="shared" si="8"/>
        <v>32.195</v>
      </c>
    </row>
    <row r="103" spans="1:1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5.75" thickBot="1">
      <c r="A105" s="28" t="s">
        <v>158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5.75" thickBot="1">
      <c r="A106" s="25" t="s">
        <v>85</v>
      </c>
      <c r="B106" s="48" t="s">
        <v>87</v>
      </c>
      <c r="C106" s="48" t="s">
        <v>88</v>
      </c>
      <c r="D106" s="48" t="s">
        <v>89</v>
      </c>
      <c r="E106" s="48" t="s">
        <v>90</v>
      </c>
      <c r="F106" s="48" t="s">
        <v>91</v>
      </c>
      <c r="G106" s="48" t="s">
        <v>92</v>
      </c>
      <c r="H106" s="45" t="s">
        <v>93</v>
      </c>
      <c r="I106" s="46"/>
      <c r="J106" s="46"/>
      <c r="K106" s="47"/>
      <c r="L106" s="45" t="s">
        <v>94</v>
      </c>
      <c r="M106" s="46"/>
      <c r="N106" s="46"/>
      <c r="O106" s="47"/>
    </row>
    <row r="107" spans="1:15" ht="15.75" thickBot="1">
      <c r="A107" s="7" t="s">
        <v>86</v>
      </c>
      <c r="B107" s="49"/>
      <c r="C107" s="49"/>
      <c r="D107" s="49"/>
      <c r="E107" s="49"/>
      <c r="F107" s="49"/>
      <c r="G107" s="49"/>
      <c r="H107" s="8" t="s">
        <v>95</v>
      </c>
      <c r="I107" s="8" t="s">
        <v>96</v>
      </c>
      <c r="J107" s="8" t="s">
        <v>97</v>
      </c>
      <c r="K107" s="8" t="s">
        <v>98</v>
      </c>
      <c r="L107" s="8" t="s">
        <v>99</v>
      </c>
      <c r="M107" s="8" t="s">
        <v>100</v>
      </c>
      <c r="N107" s="8" t="s">
        <v>101</v>
      </c>
      <c r="O107" s="8" t="s">
        <v>102</v>
      </c>
    </row>
    <row r="108" spans="1:15" ht="15.75" thickBot="1">
      <c r="A108" s="9">
        <v>76</v>
      </c>
      <c r="B108" s="4" t="s">
        <v>145</v>
      </c>
      <c r="C108" s="10" t="s">
        <v>48</v>
      </c>
      <c r="D108" s="11">
        <v>0.8</v>
      </c>
      <c r="E108" s="11">
        <v>0.1</v>
      </c>
      <c r="F108" s="11">
        <v>2.6</v>
      </c>
      <c r="G108" s="11">
        <v>14</v>
      </c>
      <c r="H108" s="11">
        <v>20</v>
      </c>
      <c r="I108" s="11">
        <v>14</v>
      </c>
      <c r="J108" s="11">
        <v>42</v>
      </c>
      <c r="K108" s="11">
        <v>0.6</v>
      </c>
      <c r="L108" s="11">
        <v>0</v>
      </c>
      <c r="M108" s="11">
        <v>0.03</v>
      </c>
      <c r="N108" s="11">
        <v>0.03</v>
      </c>
      <c r="O108" s="11">
        <v>10</v>
      </c>
    </row>
    <row r="109" spans="1:15" ht="15.75" thickBot="1">
      <c r="A109" s="12" t="s">
        <v>79</v>
      </c>
      <c r="B109" s="13" t="s">
        <v>26</v>
      </c>
      <c r="C109" s="14" t="s">
        <v>80</v>
      </c>
      <c r="D109" s="13">
        <v>2.21</v>
      </c>
      <c r="E109" s="13">
        <v>5.0599999999999996</v>
      </c>
      <c r="F109" s="13">
        <v>11.92</v>
      </c>
      <c r="G109" s="13">
        <v>120.25</v>
      </c>
      <c r="H109" s="13">
        <v>19.7</v>
      </c>
      <c r="I109" s="13">
        <v>0.3</v>
      </c>
      <c r="J109" s="13">
        <v>0.5</v>
      </c>
      <c r="K109" s="13">
        <v>0.57999999999999996</v>
      </c>
      <c r="L109" s="13">
        <v>0.02</v>
      </c>
      <c r="M109" s="13">
        <v>0.05</v>
      </c>
      <c r="N109" s="13">
        <v>1.4999999999999999E-2</v>
      </c>
      <c r="O109" s="13">
        <v>0.5</v>
      </c>
    </row>
    <row r="110" spans="1:15" ht="51.75" thickBot="1">
      <c r="A110" s="12">
        <v>302</v>
      </c>
      <c r="B110" s="13" t="s">
        <v>16</v>
      </c>
      <c r="C110" s="14" t="s">
        <v>81</v>
      </c>
      <c r="D110" s="13">
        <v>6.6</v>
      </c>
      <c r="E110" s="13">
        <v>7.2</v>
      </c>
      <c r="F110" s="13">
        <v>41.2</v>
      </c>
      <c r="G110" s="13">
        <v>227.3</v>
      </c>
      <c r="H110" s="13">
        <v>1.42</v>
      </c>
      <c r="I110" s="13">
        <v>6.8</v>
      </c>
      <c r="J110" s="13">
        <v>121</v>
      </c>
      <c r="K110" s="13">
        <v>4.5</v>
      </c>
      <c r="L110" s="13">
        <v>0</v>
      </c>
      <c r="M110" s="13">
        <v>0.02</v>
      </c>
      <c r="N110" s="13">
        <v>0</v>
      </c>
      <c r="O110" s="13">
        <v>1.2</v>
      </c>
    </row>
    <row r="111" spans="1:15" ht="15.75" thickBot="1">
      <c r="A111" s="5">
        <v>234</v>
      </c>
      <c r="B111" s="4" t="s">
        <v>146</v>
      </c>
      <c r="C111" s="6" t="s">
        <v>33</v>
      </c>
      <c r="D111" s="4">
        <v>11.5</v>
      </c>
      <c r="E111" s="4">
        <v>8.8000000000000007</v>
      </c>
      <c r="F111" s="4">
        <v>12</v>
      </c>
      <c r="G111" s="4">
        <v>102</v>
      </c>
      <c r="H111" s="4">
        <v>46</v>
      </c>
      <c r="I111" s="4">
        <v>12.3</v>
      </c>
      <c r="J111" s="4">
        <v>1.6</v>
      </c>
      <c r="K111" s="4">
        <v>0.4</v>
      </c>
      <c r="L111" s="4">
        <v>0.01</v>
      </c>
      <c r="M111" s="4">
        <v>0.02</v>
      </c>
      <c r="N111" s="4">
        <v>0</v>
      </c>
      <c r="O111" s="4">
        <v>0.5</v>
      </c>
    </row>
    <row r="112" spans="1:15" ht="26.25" thickBot="1">
      <c r="A112" s="12">
        <v>349</v>
      </c>
      <c r="B112" s="13" t="s">
        <v>19</v>
      </c>
      <c r="C112" s="14" t="s">
        <v>34</v>
      </c>
      <c r="D112" s="13">
        <v>0.6</v>
      </c>
      <c r="E112" s="13">
        <v>0</v>
      </c>
      <c r="F112" s="13">
        <v>16.5</v>
      </c>
      <c r="G112" s="13">
        <v>128</v>
      </c>
      <c r="H112" s="13">
        <v>7</v>
      </c>
      <c r="I112" s="13">
        <v>8</v>
      </c>
      <c r="J112" s="13">
        <v>20</v>
      </c>
      <c r="K112" s="13">
        <v>0.15</v>
      </c>
      <c r="L112" s="13">
        <v>0.04</v>
      </c>
      <c r="M112" s="13">
        <v>0.01</v>
      </c>
      <c r="N112" s="13">
        <v>0.06</v>
      </c>
      <c r="O112" s="13">
        <v>6.8</v>
      </c>
    </row>
    <row r="113" spans="1:15" ht="26.25" thickBot="1">
      <c r="A113" s="12"/>
      <c r="B113" s="4" t="s">
        <v>147</v>
      </c>
      <c r="C113" s="14" t="s">
        <v>82</v>
      </c>
      <c r="D113" s="13">
        <v>1.8</v>
      </c>
      <c r="E113" s="13">
        <v>0</v>
      </c>
      <c r="F113" s="13">
        <v>13</v>
      </c>
      <c r="G113" s="13">
        <v>65</v>
      </c>
      <c r="H113" s="13">
        <v>6.4</v>
      </c>
      <c r="I113" s="13">
        <v>16.5</v>
      </c>
      <c r="J113" s="13">
        <v>43.5</v>
      </c>
      <c r="K113" s="13">
        <v>0.5</v>
      </c>
      <c r="L113" s="13">
        <v>0</v>
      </c>
      <c r="M113" s="13">
        <v>0.05</v>
      </c>
      <c r="N113" s="13">
        <v>0.4</v>
      </c>
      <c r="O113" s="13">
        <v>0</v>
      </c>
    </row>
    <row r="114" spans="1:15">
      <c r="B114" s="29" t="s">
        <v>149</v>
      </c>
      <c r="C114" s="28"/>
      <c r="D114" s="28">
        <f t="shared" ref="D114:O114" si="9">SUM(D108:D113)</f>
        <v>23.51</v>
      </c>
      <c r="E114" s="28">
        <f t="shared" si="9"/>
        <v>21.16</v>
      </c>
      <c r="F114" s="28">
        <f t="shared" si="9"/>
        <v>97.22</v>
      </c>
      <c r="G114" s="28">
        <f t="shared" si="9"/>
        <v>656.55</v>
      </c>
      <c r="H114" s="28">
        <f t="shared" si="9"/>
        <v>100.52000000000001</v>
      </c>
      <c r="I114" s="28">
        <f t="shared" si="9"/>
        <v>57.900000000000006</v>
      </c>
      <c r="J114" s="28">
        <f t="shared" si="9"/>
        <v>228.6</v>
      </c>
      <c r="K114" s="28">
        <f t="shared" si="9"/>
        <v>6.73</v>
      </c>
      <c r="L114" s="28">
        <f t="shared" si="9"/>
        <v>7.0000000000000007E-2</v>
      </c>
      <c r="M114" s="28">
        <f t="shared" si="9"/>
        <v>0.18</v>
      </c>
      <c r="N114" s="28">
        <f t="shared" si="9"/>
        <v>0.505</v>
      </c>
      <c r="O114" s="28">
        <f t="shared" si="9"/>
        <v>19</v>
      </c>
    </row>
    <row r="115" spans="1:1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8.75">
      <c r="B118" s="27"/>
      <c r="C118" s="27"/>
      <c r="D118" s="24" t="s">
        <v>159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8.75">
      <c r="B119" s="15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.75" thickBot="1">
      <c r="A120" s="28" t="s">
        <v>144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22.5" customHeight="1" thickBot="1">
      <c r="A121" s="16" t="s">
        <v>85</v>
      </c>
      <c r="B121" s="34" t="s">
        <v>87</v>
      </c>
      <c r="C121" s="34" t="s">
        <v>88</v>
      </c>
      <c r="D121" s="34" t="s">
        <v>89</v>
      </c>
      <c r="E121" s="34" t="s">
        <v>90</v>
      </c>
      <c r="F121" s="34" t="s">
        <v>91</v>
      </c>
      <c r="G121" s="34" t="s">
        <v>92</v>
      </c>
      <c r="H121" s="36" t="s">
        <v>93</v>
      </c>
      <c r="I121" s="37"/>
      <c r="J121" s="37"/>
      <c r="K121" s="38"/>
      <c r="L121" s="36" t="s">
        <v>94</v>
      </c>
      <c r="M121" s="37"/>
      <c r="N121" s="37"/>
      <c r="O121" s="38"/>
    </row>
    <row r="122" spans="1:15" ht="15.75" thickBot="1">
      <c r="A122" s="17" t="s">
        <v>86</v>
      </c>
      <c r="B122" s="35"/>
      <c r="C122" s="35"/>
      <c r="D122" s="35"/>
      <c r="E122" s="35"/>
      <c r="F122" s="35"/>
      <c r="G122" s="35"/>
      <c r="H122" s="18" t="s">
        <v>95</v>
      </c>
      <c r="I122" s="18" t="s">
        <v>96</v>
      </c>
      <c r="J122" s="18" t="s">
        <v>97</v>
      </c>
      <c r="K122" s="18" t="s">
        <v>98</v>
      </c>
      <c r="L122" s="18" t="s">
        <v>99</v>
      </c>
      <c r="M122" s="18" t="s">
        <v>100</v>
      </c>
      <c r="N122" s="18" t="s">
        <v>101</v>
      </c>
      <c r="O122" s="18" t="s">
        <v>102</v>
      </c>
    </row>
    <row r="123" spans="1:15" ht="51.75" thickBot="1">
      <c r="A123" s="12">
        <v>20</v>
      </c>
      <c r="B123" s="13" t="s">
        <v>145</v>
      </c>
      <c r="C123" s="14" t="s">
        <v>103</v>
      </c>
      <c r="D123" s="13">
        <v>0.46</v>
      </c>
      <c r="E123" s="13">
        <v>3.65</v>
      </c>
      <c r="F123" s="13">
        <v>1.43</v>
      </c>
      <c r="G123" s="13">
        <v>40.380000000000003</v>
      </c>
      <c r="H123" s="13">
        <v>13.11</v>
      </c>
      <c r="I123" s="13">
        <v>7.78</v>
      </c>
      <c r="J123" s="13">
        <v>24.01</v>
      </c>
      <c r="K123" s="13">
        <v>0.34</v>
      </c>
      <c r="L123" s="13">
        <v>3.85</v>
      </c>
      <c r="M123" s="13">
        <v>12.3</v>
      </c>
      <c r="N123" s="13">
        <v>0.14000000000000001</v>
      </c>
      <c r="O123" s="13">
        <v>12.2</v>
      </c>
    </row>
    <row r="124" spans="1:15" ht="39" thickBot="1">
      <c r="A124" s="12">
        <v>97</v>
      </c>
      <c r="B124" s="13" t="s">
        <v>55</v>
      </c>
      <c r="C124" s="14" t="s">
        <v>56</v>
      </c>
      <c r="D124" s="13">
        <v>7.12</v>
      </c>
      <c r="E124" s="13">
        <v>4.57</v>
      </c>
      <c r="F124" s="13">
        <v>19.2</v>
      </c>
      <c r="G124" s="13">
        <v>150</v>
      </c>
      <c r="H124" s="13">
        <v>22.87</v>
      </c>
      <c r="I124" s="13">
        <v>32.24</v>
      </c>
      <c r="J124" s="13">
        <v>113.24</v>
      </c>
      <c r="K124" s="13">
        <v>1.1000000000000001</v>
      </c>
      <c r="L124" s="13">
        <v>0.02</v>
      </c>
      <c r="M124" s="13">
        <v>1.4E-2</v>
      </c>
      <c r="N124" s="13">
        <v>1.82</v>
      </c>
      <c r="O124" s="13">
        <v>19.440000000000001</v>
      </c>
    </row>
    <row r="125" spans="1:15" ht="51.75" thickBot="1">
      <c r="A125" s="12">
        <v>302</v>
      </c>
      <c r="B125" s="13" t="s">
        <v>16</v>
      </c>
      <c r="C125" s="14" t="s">
        <v>104</v>
      </c>
      <c r="D125" s="13">
        <v>6.6</v>
      </c>
      <c r="E125" s="13">
        <v>7.2</v>
      </c>
      <c r="F125" s="13">
        <v>41.2</v>
      </c>
      <c r="G125" s="13">
        <v>227.3</v>
      </c>
      <c r="H125" s="13">
        <v>1.42</v>
      </c>
      <c r="I125" s="13">
        <v>6.8</v>
      </c>
      <c r="J125" s="13">
        <v>121</v>
      </c>
      <c r="K125" s="13">
        <v>4.5</v>
      </c>
      <c r="L125" s="13">
        <v>0</v>
      </c>
      <c r="M125" s="13">
        <v>0.02</v>
      </c>
      <c r="N125" s="13">
        <v>0</v>
      </c>
      <c r="O125" s="13">
        <v>1.2</v>
      </c>
    </row>
    <row r="126" spans="1:15" ht="39" thickBot="1">
      <c r="A126" s="12">
        <v>268</v>
      </c>
      <c r="B126" s="13" t="s">
        <v>146</v>
      </c>
      <c r="C126" s="14" t="s">
        <v>105</v>
      </c>
      <c r="D126" s="13">
        <v>7.85</v>
      </c>
      <c r="E126" s="13">
        <v>6.51</v>
      </c>
      <c r="F126" s="13">
        <v>7.89</v>
      </c>
      <c r="G126" s="13">
        <v>123</v>
      </c>
      <c r="H126" s="13">
        <v>9</v>
      </c>
      <c r="I126" s="13">
        <v>15.06</v>
      </c>
      <c r="J126" s="13">
        <v>74.7</v>
      </c>
      <c r="K126" s="13">
        <v>0.77</v>
      </c>
      <c r="L126" s="13">
        <v>0.01</v>
      </c>
      <c r="M126" s="13">
        <v>0.04</v>
      </c>
      <c r="N126" s="13">
        <v>7.0000000000000007E-2</v>
      </c>
      <c r="O126" s="13">
        <v>0</v>
      </c>
    </row>
    <row r="127" spans="1:15" ht="26.25" thickBot="1">
      <c r="A127" s="12">
        <v>349</v>
      </c>
      <c r="B127" s="13" t="s">
        <v>19</v>
      </c>
      <c r="C127" s="14" t="s">
        <v>34</v>
      </c>
      <c r="D127" s="13">
        <v>0.6</v>
      </c>
      <c r="E127" s="13">
        <v>0</v>
      </c>
      <c r="F127" s="13">
        <v>16.5</v>
      </c>
      <c r="G127" s="13">
        <v>128</v>
      </c>
      <c r="H127" s="13">
        <v>7</v>
      </c>
      <c r="I127" s="13">
        <v>8</v>
      </c>
      <c r="J127" s="13">
        <v>20</v>
      </c>
      <c r="K127" s="13">
        <v>0.15</v>
      </c>
      <c r="L127" s="13">
        <v>0.04</v>
      </c>
      <c r="M127" s="13">
        <v>0.01</v>
      </c>
      <c r="N127" s="13">
        <v>0.06</v>
      </c>
      <c r="O127" s="13">
        <v>6.8</v>
      </c>
    </row>
    <row r="128" spans="1:15" ht="26.25" thickBot="1">
      <c r="A128" s="12"/>
      <c r="B128" s="13" t="s">
        <v>147</v>
      </c>
      <c r="C128" s="14" t="s">
        <v>82</v>
      </c>
      <c r="D128" s="13">
        <v>1.8</v>
      </c>
      <c r="E128" s="13">
        <v>0</v>
      </c>
      <c r="F128" s="13">
        <v>13</v>
      </c>
      <c r="G128" s="13">
        <v>65</v>
      </c>
      <c r="H128" s="13">
        <v>6.4</v>
      </c>
      <c r="I128" s="13">
        <v>16.5</v>
      </c>
      <c r="J128" s="13">
        <v>43.5</v>
      </c>
      <c r="K128" s="13">
        <v>0.5</v>
      </c>
      <c r="L128" s="13">
        <v>0</v>
      </c>
      <c r="M128" s="13">
        <v>0.05</v>
      </c>
      <c r="N128" s="13">
        <v>0.4</v>
      </c>
      <c r="O128" s="13">
        <v>0</v>
      </c>
    </row>
    <row r="129" spans="1:15">
      <c r="B129" s="29" t="s">
        <v>149</v>
      </c>
      <c r="C129" s="28"/>
      <c r="D129" s="28">
        <f t="shared" ref="D129:O129" si="10">SUM(D123:D128)</f>
        <v>24.430000000000003</v>
      </c>
      <c r="E129" s="28">
        <f t="shared" si="10"/>
        <v>21.93</v>
      </c>
      <c r="F129" s="28">
        <f t="shared" si="10"/>
        <v>99.22</v>
      </c>
      <c r="G129" s="28">
        <f t="shared" si="10"/>
        <v>733.68000000000006</v>
      </c>
      <c r="H129" s="28">
        <f t="shared" si="10"/>
        <v>59.800000000000004</v>
      </c>
      <c r="I129" s="28">
        <f t="shared" si="10"/>
        <v>86.38</v>
      </c>
      <c r="J129" s="28">
        <f t="shared" si="10"/>
        <v>396.45</v>
      </c>
      <c r="K129" s="28">
        <f t="shared" si="10"/>
        <v>7.3600000000000012</v>
      </c>
      <c r="L129" s="28">
        <f t="shared" si="10"/>
        <v>3.92</v>
      </c>
      <c r="M129" s="28">
        <f t="shared" si="10"/>
        <v>12.433999999999999</v>
      </c>
      <c r="N129" s="28">
        <f t="shared" si="10"/>
        <v>2.4899999999999998</v>
      </c>
      <c r="O129" s="28">
        <f t="shared" si="10"/>
        <v>39.64</v>
      </c>
    </row>
    <row r="130" spans="1:1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.75" thickBot="1">
      <c r="A131" s="28" t="s">
        <v>148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22.5" customHeight="1" thickBot="1">
      <c r="A132" s="16" t="s">
        <v>85</v>
      </c>
      <c r="B132" s="34" t="s">
        <v>87</v>
      </c>
      <c r="C132" s="34" t="s">
        <v>88</v>
      </c>
      <c r="D132" s="34" t="s">
        <v>89</v>
      </c>
      <c r="E132" s="34" t="s">
        <v>90</v>
      </c>
      <c r="F132" s="34" t="s">
        <v>91</v>
      </c>
      <c r="G132" s="34" t="s">
        <v>92</v>
      </c>
      <c r="H132" s="36" t="s">
        <v>93</v>
      </c>
      <c r="I132" s="37"/>
      <c r="J132" s="37"/>
      <c r="K132" s="38"/>
      <c r="L132" s="36" t="s">
        <v>94</v>
      </c>
      <c r="M132" s="37"/>
      <c r="N132" s="37"/>
      <c r="O132" s="38"/>
    </row>
    <row r="133" spans="1:15" ht="15.75" thickBot="1">
      <c r="A133" s="17" t="s">
        <v>86</v>
      </c>
      <c r="B133" s="35"/>
      <c r="C133" s="35"/>
      <c r="D133" s="35"/>
      <c r="E133" s="35"/>
      <c r="F133" s="35"/>
      <c r="G133" s="35"/>
      <c r="H133" s="18" t="s">
        <v>95</v>
      </c>
      <c r="I133" s="18" t="s">
        <v>96</v>
      </c>
      <c r="J133" s="18" t="s">
        <v>97</v>
      </c>
      <c r="K133" s="18" t="s">
        <v>98</v>
      </c>
      <c r="L133" s="18" t="s">
        <v>99</v>
      </c>
      <c r="M133" s="18" t="s">
        <v>100</v>
      </c>
      <c r="N133" s="18" t="s">
        <v>101</v>
      </c>
      <c r="O133" s="18" t="s">
        <v>102</v>
      </c>
    </row>
    <row r="134" spans="1:15" ht="26.25" thickBot="1">
      <c r="A134" s="12">
        <v>136</v>
      </c>
      <c r="B134" s="13" t="s">
        <v>145</v>
      </c>
      <c r="C134" s="14" t="s">
        <v>106</v>
      </c>
      <c r="D134" s="13">
        <v>1.8</v>
      </c>
      <c r="E134" s="13">
        <v>0</v>
      </c>
      <c r="F134" s="13">
        <v>10.5</v>
      </c>
      <c r="G134" s="13">
        <v>117</v>
      </c>
      <c r="H134" s="13">
        <v>48</v>
      </c>
      <c r="I134" s="13">
        <v>16</v>
      </c>
      <c r="J134" s="13">
        <v>31</v>
      </c>
      <c r="K134" s="13">
        <v>1</v>
      </c>
      <c r="L134" s="13">
        <v>0</v>
      </c>
      <c r="M134" s="13">
        <v>0.06</v>
      </c>
      <c r="N134" s="13">
        <v>0.05</v>
      </c>
      <c r="O134" s="13">
        <v>49.8</v>
      </c>
    </row>
    <row r="135" spans="1:15" ht="51.75" thickBot="1">
      <c r="A135" s="12">
        <v>87</v>
      </c>
      <c r="B135" s="13" t="s">
        <v>37</v>
      </c>
      <c r="C135" s="14" t="s">
        <v>107</v>
      </c>
      <c r="D135" s="13">
        <v>1.75</v>
      </c>
      <c r="E135" s="13">
        <v>4.8899999999999997</v>
      </c>
      <c r="F135" s="13">
        <v>8.49</v>
      </c>
      <c r="G135" s="13">
        <v>84.78</v>
      </c>
      <c r="H135" s="13">
        <v>34.659999999999997</v>
      </c>
      <c r="I135" s="13">
        <v>17.8</v>
      </c>
      <c r="J135" s="13">
        <v>38.1</v>
      </c>
      <c r="K135" s="13">
        <v>0.64</v>
      </c>
      <c r="L135" s="13">
        <v>0</v>
      </c>
      <c r="M135" s="13">
        <v>0.05</v>
      </c>
      <c r="N135" s="13">
        <v>0</v>
      </c>
      <c r="O135" s="13">
        <v>14.77</v>
      </c>
    </row>
    <row r="136" spans="1:15" ht="39" thickBot="1">
      <c r="A136" s="12">
        <v>203</v>
      </c>
      <c r="B136" s="13" t="s">
        <v>16</v>
      </c>
      <c r="C136" s="14" t="s">
        <v>77</v>
      </c>
      <c r="D136" s="13">
        <v>5.8</v>
      </c>
      <c r="E136" s="13">
        <v>0.08</v>
      </c>
      <c r="F136" s="13">
        <v>31</v>
      </c>
      <c r="G136" s="13">
        <v>155</v>
      </c>
      <c r="H136" s="13">
        <v>5.7</v>
      </c>
      <c r="I136" s="13">
        <v>21</v>
      </c>
      <c r="J136" s="13">
        <v>153</v>
      </c>
      <c r="K136" s="13">
        <v>0.8</v>
      </c>
      <c r="L136" s="13">
        <v>0</v>
      </c>
      <c r="M136" s="13">
        <v>0.06</v>
      </c>
      <c r="N136" s="13">
        <v>1.3</v>
      </c>
      <c r="O136" s="13">
        <v>1.4999999999999999E-2</v>
      </c>
    </row>
    <row r="137" spans="1:15" ht="39" thickBot="1">
      <c r="A137" s="12">
        <v>246</v>
      </c>
      <c r="B137" s="13" t="s">
        <v>146</v>
      </c>
      <c r="C137" s="14" t="s">
        <v>61</v>
      </c>
      <c r="D137" s="13">
        <v>10.28</v>
      </c>
      <c r="E137" s="13" t="s">
        <v>62</v>
      </c>
      <c r="F137" s="13" t="s">
        <v>63</v>
      </c>
      <c r="G137" s="13" t="s">
        <v>64</v>
      </c>
      <c r="H137" s="13" t="s">
        <v>65</v>
      </c>
      <c r="I137" s="13">
        <v>0</v>
      </c>
      <c r="J137" s="13">
        <v>0</v>
      </c>
      <c r="K137" s="13" t="s">
        <v>66</v>
      </c>
      <c r="L137" s="13">
        <v>0</v>
      </c>
      <c r="M137" s="13" t="s">
        <v>67</v>
      </c>
      <c r="N137" s="13">
        <v>0</v>
      </c>
      <c r="O137" s="13" t="s">
        <v>68</v>
      </c>
    </row>
    <row r="138" spans="1:15" ht="26.25" thickBot="1">
      <c r="A138" s="12">
        <v>388</v>
      </c>
      <c r="B138" s="13" t="s">
        <v>19</v>
      </c>
      <c r="C138" s="14" t="s">
        <v>42</v>
      </c>
      <c r="D138" s="13">
        <v>0.4</v>
      </c>
      <c r="E138" s="13">
        <v>0</v>
      </c>
      <c r="F138" s="13">
        <v>32</v>
      </c>
      <c r="G138" s="13">
        <v>124</v>
      </c>
      <c r="H138" s="13">
        <v>8.84</v>
      </c>
      <c r="I138" s="13">
        <v>4.8600000000000003</v>
      </c>
      <c r="J138" s="13">
        <v>5.94</v>
      </c>
      <c r="K138" s="13">
        <v>1.21</v>
      </c>
      <c r="L138" s="13">
        <v>0</v>
      </c>
      <c r="M138" s="13">
        <v>0.01</v>
      </c>
      <c r="N138" s="13">
        <v>0.01</v>
      </c>
      <c r="O138" s="13">
        <v>8.91</v>
      </c>
    </row>
    <row r="139" spans="1:15" ht="26.25" thickBot="1">
      <c r="A139" s="12"/>
      <c r="B139" s="13" t="s">
        <v>147</v>
      </c>
      <c r="C139" s="14" t="s">
        <v>82</v>
      </c>
      <c r="D139" s="13">
        <v>1.8</v>
      </c>
      <c r="E139" s="13">
        <v>0</v>
      </c>
      <c r="F139" s="13">
        <v>13</v>
      </c>
      <c r="G139" s="13">
        <v>65</v>
      </c>
      <c r="H139" s="13">
        <v>6.4</v>
      </c>
      <c r="I139" s="13">
        <v>16.5</v>
      </c>
      <c r="J139" s="13">
        <v>43.5</v>
      </c>
      <c r="K139" s="13">
        <v>0.5</v>
      </c>
      <c r="L139" s="13">
        <v>0</v>
      </c>
      <c r="M139" s="13">
        <v>0.05</v>
      </c>
      <c r="N139" s="13">
        <v>0.4</v>
      </c>
      <c r="O139" s="13">
        <v>0</v>
      </c>
    </row>
    <row r="140" spans="1:15">
      <c r="B140" s="29" t="s">
        <v>149</v>
      </c>
      <c r="C140" s="28"/>
      <c r="D140" s="28">
        <f t="shared" ref="D140:O140" si="11">SUM(D134:D139)</f>
        <v>21.83</v>
      </c>
      <c r="E140" s="28">
        <f t="shared" si="11"/>
        <v>4.97</v>
      </c>
      <c r="F140" s="28">
        <f t="shared" si="11"/>
        <v>94.990000000000009</v>
      </c>
      <c r="G140" s="28">
        <f t="shared" si="11"/>
        <v>545.78</v>
      </c>
      <c r="H140" s="28">
        <f t="shared" si="11"/>
        <v>103.60000000000001</v>
      </c>
      <c r="I140" s="28">
        <f t="shared" si="11"/>
        <v>76.16</v>
      </c>
      <c r="J140" s="28">
        <f t="shared" si="11"/>
        <v>271.53999999999996</v>
      </c>
      <c r="K140" s="28">
        <f t="shared" si="11"/>
        <v>4.1500000000000004</v>
      </c>
      <c r="L140" s="28">
        <f t="shared" si="11"/>
        <v>0</v>
      </c>
      <c r="M140" s="28">
        <f t="shared" si="11"/>
        <v>0.22999999999999998</v>
      </c>
      <c r="N140" s="28">
        <f t="shared" si="11"/>
        <v>1.7600000000000002</v>
      </c>
      <c r="O140" s="28">
        <f t="shared" si="11"/>
        <v>73.49499999999999</v>
      </c>
    </row>
    <row r="141" spans="1:1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5.75" thickBot="1">
      <c r="A143" s="28" t="s">
        <v>150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22.5" customHeight="1" thickBot="1">
      <c r="A144" s="16" t="s">
        <v>85</v>
      </c>
      <c r="B144" s="34" t="s">
        <v>87</v>
      </c>
      <c r="C144" s="34" t="s">
        <v>88</v>
      </c>
      <c r="D144" s="34" t="s">
        <v>89</v>
      </c>
      <c r="E144" s="34" t="s">
        <v>90</v>
      </c>
      <c r="F144" s="34" t="s">
        <v>91</v>
      </c>
      <c r="G144" s="34" t="s">
        <v>92</v>
      </c>
      <c r="H144" s="36" t="s">
        <v>93</v>
      </c>
      <c r="I144" s="37"/>
      <c r="J144" s="37"/>
      <c r="K144" s="38"/>
      <c r="L144" s="36" t="s">
        <v>94</v>
      </c>
      <c r="M144" s="37"/>
      <c r="N144" s="37"/>
      <c r="O144" s="38"/>
    </row>
    <row r="145" spans="1:15" ht="15.75" thickBot="1">
      <c r="A145" s="17" t="s">
        <v>86</v>
      </c>
      <c r="B145" s="35"/>
      <c r="C145" s="35"/>
      <c r="D145" s="35"/>
      <c r="E145" s="35"/>
      <c r="F145" s="35"/>
      <c r="G145" s="35"/>
      <c r="H145" s="18" t="s">
        <v>95</v>
      </c>
      <c r="I145" s="18" t="s">
        <v>96</v>
      </c>
      <c r="J145" s="18" t="s">
        <v>97</v>
      </c>
      <c r="K145" s="18" t="s">
        <v>98</v>
      </c>
      <c r="L145" s="18" t="s">
        <v>99</v>
      </c>
      <c r="M145" s="18" t="s">
        <v>100</v>
      </c>
      <c r="N145" s="18" t="s">
        <v>101</v>
      </c>
      <c r="O145" s="18" t="s">
        <v>102</v>
      </c>
    </row>
    <row r="146" spans="1:15" ht="39" thickBot="1">
      <c r="A146" s="12">
        <v>55</v>
      </c>
      <c r="B146" s="13" t="s">
        <v>145</v>
      </c>
      <c r="C146" s="14" t="s">
        <v>108</v>
      </c>
      <c r="D146" s="13">
        <v>0.84</v>
      </c>
      <c r="E146" s="13">
        <v>5.05</v>
      </c>
      <c r="F146" s="13">
        <v>5.07</v>
      </c>
      <c r="G146" s="13">
        <v>115</v>
      </c>
      <c r="H146" s="13">
        <v>38.450000000000003</v>
      </c>
      <c r="I146" s="13">
        <v>20.9</v>
      </c>
      <c r="J146" s="13">
        <v>40.42</v>
      </c>
      <c r="K146" s="13">
        <v>1.26</v>
      </c>
      <c r="L146" s="13">
        <v>0</v>
      </c>
      <c r="M146" s="13">
        <v>0.02</v>
      </c>
      <c r="N146" s="13">
        <v>0.03</v>
      </c>
      <c r="O146" s="13">
        <v>9.4</v>
      </c>
    </row>
    <row r="147" spans="1:15" ht="26.25" thickBot="1">
      <c r="A147" s="12">
        <v>96</v>
      </c>
      <c r="B147" s="13" t="s">
        <v>37</v>
      </c>
      <c r="C147" s="14" t="s">
        <v>109</v>
      </c>
      <c r="D147" s="13">
        <v>3.3</v>
      </c>
      <c r="E147" s="13">
        <v>6.8</v>
      </c>
      <c r="F147" s="13">
        <v>22.7</v>
      </c>
      <c r="G147" s="13">
        <v>113.3</v>
      </c>
      <c r="H147" s="13">
        <v>23.5</v>
      </c>
      <c r="I147" s="13">
        <v>12.3</v>
      </c>
      <c r="J147" s="13">
        <v>0</v>
      </c>
      <c r="K147" s="13">
        <v>1.3</v>
      </c>
      <c r="L147" s="13">
        <v>0</v>
      </c>
      <c r="M147" s="13">
        <v>0.01</v>
      </c>
      <c r="N147" s="13">
        <v>0</v>
      </c>
      <c r="O147" s="13">
        <v>8.3000000000000007</v>
      </c>
    </row>
    <row r="148" spans="1:15" ht="26.25" thickBot="1">
      <c r="A148" s="12">
        <v>139</v>
      </c>
      <c r="B148" s="13" t="s">
        <v>16</v>
      </c>
      <c r="C148" s="14" t="s">
        <v>110</v>
      </c>
      <c r="D148" s="13">
        <v>1.88</v>
      </c>
      <c r="E148" s="13">
        <v>1.93</v>
      </c>
      <c r="F148" s="13">
        <v>5.9</v>
      </c>
      <c r="G148" s="13">
        <v>46.31</v>
      </c>
      <c r="H148" s="13">
        <v>43.31</v>
      </c>
      <c r="I148" s="13">
        <v>15.35</v>
      </c>
      <c r="J148" s="13">
        <v>31.15</v>
      </c>
      <c r="K148" s="13">
        <v>0.59</v>
      </c>
      <c r="L148" s="13">
        <v>0</v>
      </c>
      <c r="M148" s="13">
        <v>0</v>
      </c>
      <c r="N148" s="13">
        <v>0</v>
      </c>
      <c r="O148" s="13">
        <v>40.299999999999997</v>
      </c>
    </row>
    <row r="149" spans="1:15" ht="15.75" thickBot="1">
      <c r="A149" s="12">
        <v>234</v>
      </c>
      <c r="B149" s="13" t="s">
        <v>146</v>
      </c>
      <c r="C149" s="14" t="s">
        <v>33</v>
      </c>
      <c r="D149" s="13">
        <v>11.5</v>
      </c>
      <c r="E149" s="13">
        <v>8.8000000000000007</v>
      </c>
      <c r="F149" s="13">
        <v>12</v>
      </c>
      <c r="G149" s="13">
        <v>102</v>
      </c>
      <c r="H149" s="13">
        <v>46</v>
      </c>
      <c r="I149" s="13">
        <v>12.3</v>
      </c>
      <c r="J149" s="13">
        <v>1.6</v>
      </c>
      <c r="K149" s="13" t="s">
        <v>24</v>
      </c>
      <c r="L149" s="13">
        <v>0.01</v>
      </c>
      <c r="M149" s="13">
        <v>0.02</v>
      </c>
      <c r="N149" s="13">
        <v>0</v>
      </c>
      <c r="O149" s="13">
        <v>0.5</v>
      </c>
    </row>
    <row r="150" spans="1:15" ht="26.25" thickBot="1">
      <c r="A150" s="12">
        <v>342</v>
      </c>
      <c r="B150" s="13" t="s">
        <v>19</v>
      </c>
      <c r="C150" s="14" t="s">
        <v>20</v>
      </c>
      <c r="D150" s="13">
        <v>1</v>
      </c>
      <c r="E150" s="13">
        <v>0</v>
      </c>
      <c r="F150" s="13">
        <v>22</v>
      </c>
      <c r="G150" s="13">
        <v>112</v>
      </c>
      <c r="H150" s="13">
        <v>8.84</v>
      </c>
      <c r="I150" s="13">
        <v>4.8600000000000003</v>
      </c>
      <c r="J150" s="13">
        <v>5.94</v>
      </c>
      <c r="K150" s="13">
        <v>1.21</v>
      </c>
      <c r="L150" s="13">
        <v>0</v>
      </c>
      <c r="M150" s="13">
        <v>0.01</v>
      </c>
      <c r="N150" s="13">
        <v>0.01</v>
      </c>
      <c r="O150" s="13">
        <v>8.91</v>
      </c>
    </row>
    <row r="151" spans="1:15" ht="26.25" thickBot="1">
      <c r="A151" s="12"/>
      <c r="B151" s="13" t="s">
        <v>147</v>
      </c>
      <c r="C151" s="14" t="s">
        <v>82</v>
      </c>
      <c r="D151" s="13">
        <v>1.8</v>
      </c>
      <c r="E151" s="13">
        <v>0</v>
      </c>
      <c r="F151" s="13">
        <v>13</v>
      </c>
      <c r="G151" s="13">
        <v>65</v>
      </c>
      <c r="H151" s="13">
        <v>6.4</v>
      </c>
      <c r="I151" s="13">
        <v>16.5</v>
      </c>
      <c r="J151" s="13">
        <v>43.5</v>
      </c>
      <c r="K151" s="13" t="s">
        <v>23</v>
      </c>
      <c r="L151" s="13">
        <v>0</v>
      </c>
      <c r="M151" s="13">
        <v>0.05</v>
      </c>
      <c r="N151" s="13">
        <v>0.4</v>
      </c>
      <c r="O151" s="13">
        <v>0</v>
      </c>
    </row>
    <row r="152" spans="1:15">
      <c r="B152" s="29" t="s">
        <v>149</v>
      </c>
      <c r="C152" s="28"/>
      <c r="D152" s="28">
        <f t="shared" ref="D152:O152" si="12">SUM(D146:D151)</f>
        <v>20.32</v>
      </c>
      <c r="E152" s="28">
        <f t="shared" si="12"/>
        <v>22.58</v>
      </c>
      <c r="F152" s="28">
        <f t="shared" si="12"/>
        <v>80.67</v>
      </c>
      <c r="G152" s="28">
        <f t="shared" si="12"/>
        <v>553.61</v>
      </c>
      <c r="H152" s="28">
        <f t="shared" si="12"/>
        <v>166.5</v>
      </c>
      <c r="I152" s="28">
        <f t="shared" si="12"/>
        <v>82.210000000000008</v>
      </c>
      <c r="J152" s="28">
        <f t="shared" si="12"/>
        <v>122.60999999999999</v>
      </c>
      <c r="K152" s="28">
        <f t="shared" si="12"/>
        <v>4.3599999999999994</v>
      </c>
      <c r="L152" s="28">
        <f t="shared" si="12"/>
        <v>0.01</v>
      </c>
      <c r="M152" s="28">
        <f t="shared" si="12"/>
        <v>0.11000000000000001</v>
      </c>
      <c r="N152" s="28">
        <f t="shared" si="12"/>
        <v>0.44</v>
      </c>
      <c r="O152" s="28">
        <f t="shared" si="12"/>
        <v>67.41</v>
      </c>
    </row>
    <row r="153" spans="1:1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5.75" thickBot="1">
      <c r="A154" s="28" t="s">
        <v>151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22.5" customHeight="1" thickBot="1">
      <c r="A155" s="16" t="s">
        <v>85</v>
      </c>
      <c r="B155" s="34" t="s">
        <v>87</v>
      </c>
      <c r="C155" s="34" t="s">
        <v>88</v>
      </c>
      <c r="D155" s="34" t="s">
        <v>89</v>
      </c>
      <c r="E155" s="34" t="s">
        <v>90</v>
      </c>
      <c r="F155" s="34" t="s">
        <v>91</v>
      </c>
      <c r="G155" s="34" t="s">
        <v>92</v>
      </c>
      <c r="H155" s="36" t="s">
        <v>93</v>
      </c>
      <c r="I155" s="37"/>
      <c r="J155" s="37"/>
      <c r="K155" s="38"/>
      <c r="L155" s="36" t="s">
        <v>94</v>
      </c>
      <c r="M155" s="37"/>
      <c r="N155" s="37"/>
      <c r="O155" s="38"/>
    </row>
    <row r="156" spans="1:15" ht="15.75" thickBot="1">
      <c r="A156" s="17" t="s">
        <v>86</v>
      </c>
      <c r="B156" s="35"/>
      <c r="C156" s="35"/>
      <c r="D156" s="35"/>
      <c r="E156" s="35"/>
      <c r="F156" s="35"/>
      <c r="G156" s="35"/>
      <c r="H156" s="18" t="s">
        <v>95</v>
      </c>
      <c r="I156" s="18" t="s">
        <v>96</v>
      </c>
      <c r="J156" s="18" t="s">
        <v>97</v>
      </c>
      <c r="K156" s="18" t="s">
        <v>98</v>
      </c>
      <c r="L156" s="18" t="s">
        <v>99</v>
      </c>
      <c r="M156" s="18" t="s">
        <v>100</v>
      </c>
      <c r="N156" s="18" t="s">
        <v>101</v>
      </c>
      <c r="O156" s="18" t="s">
        <v>102</v>
      </c>
    </row>
    <row r="157" spans="1:15" ht="26.25" thickBot="1">
      <c r="A157" s="12">
        <v>73</v>
      </c>
      <c r="B157" s="13" t="s">
        <v>145</v>
      </c>
      <c r="C157" s="14" t="s">
        <v>57</v>
      </c>
      <c r="D157" s="13">
        <v>1.25</v>
      </c>
      <c r="E157" s="13">
        <v>5.48</v>
      </c>
      <c r="F157" s="13">
        <v>8.6999999999999993</v>
      </c>
      <c r="G157" s="13">
        <v>89.08</v>
      </c>
      <c r="H157" s="13">
        <v>31.35</v>
      </c>
      <c r="I157" s="13">
        <v>9.61</v>
      </c>
      <c r="J157" s="13">
        <v>0</v>
      </c>
      <c r="K157" s="13">
        <v>0.4</v>
      </c>
      <c r="L157" s="13">
        <v>0</v>
      </c>
      <c r="M157" s="13">
        <v>0</v>
      </c>
      <c r="N157" s="13">
        <v>0</v>
      </c>
      <c r="O157" s="14">
        <v>11.89</v>
      </c>
    </row>
    <row r="158" spans="1:15" ht="51.75" thickBot="1">
      <c r="A158" s="12">
        <v>83</v>
      </c>
      <c r="B158" s="13" t="s">
        <v>26</v>
      </c>
      <c r="C158" s="14" t="s">
        <v>111</v>
      </c>
      <c r="D158" s="13" t="s">
        <v>3</v>
      </c>
      <c r="E158" s="13" t="s">
        <v>4</v>
      </c>
      <c r="F158" s="13" t="s">
        <v>112</v>
      </c>
      <c r="G158" s="13" t="s">
        <v>6</v>
      </c>
      <c r="H158" s="13" t="s">
        <v>7</v>
      </c>
      <c r="I158" s="13" t="s">
        <v>8</v>
      </c>
      <c r="J158" s="13" t="s">
        <v>9</v>
      </c>
      <c r="K158" s="13" t="s">
        <v>10</v>
      </c>
      <c r="L158" s="13" t="s">
        <v>11</v>
      </c>
      <c r="M158" s="13" t="s">
        <v>12</v>
      </c>
      <c r="N158" s="13" t="s">
        <v>13</v>
      </c>
      <c r="O158" s="13" t="s">
        <v>14</v>
      </c>
    </row>
    <row r="159" spans="1:15" ht="26.25" thickBot="1">
      <c r="A159" s="12">
        <v>304</v>
      </c>
      <c r="B159" s="13" t="s">
        <v>16</v>
      </c>
      <c r="C159" s="14" t="s">
        <v>84</v>
      </c>
      <c r="D159" s="13">
        <v>3.65</v>
      </c>
      <c r="E159" s="13">
        <v>12.83</v>
      </c>
      <c r="F159" s="13">
        <v>34.35</v>
      </c>
      <c r="G159" s="13">
        <v>271</v>
      </c>
      <c r="H159" s="13">
        <v>32.74</v>
      </c>
      <c r="I159" s="13">
        <v>28.67</v>
      </c>
      <c r="J159" s="13">
        <v>82.28</v>
      </c>
      <c r="K159" s="13">
        <v>0.77</v>
      </c>
      <c r="L159" s="13">
        <v>0.03</v>
      </c>
      <c r="M159" s="13">
        <v>0.03</v>
      </c>
      <c r="N159" s="13">
        <v>0.01</v>
      </c>
      <c r="O159" s="13">
        <v>0</v>
      </c>
    </row>
    <row r="160" spans="1:15" ht="39" thickBot="1">
      <c r="A160" s="12">
        <v>245</v>
      </c>
      <c r="B160" s="13" t="s">
        <v>146</v>
      </c>
      <c r="C160" s="14" t="s">
        <v>113</v>
      </c>
      <c r="D160" s="13">
        <v>15.51</v>
      </c>
      <c r="E160" s="13">
        <v>12.43</v>
      </c>
      <c r="F160" s="13">
        <v>3.29</v>
      </c>
      <c r="G160" s="13">
        <v>187</v>
      </c>
      <c r="H160" s="13">
        <v>33.4</v>
      </c>
      <c r="I160" s="13">
        <v>0</v>
      </c>
      <c r="J160" s="13">
        <v>0</v>
      </c>
      <c r="K160" s="13">
        <v>0.99</v>
      </c>
      <c r="L160" s="13">
        <v>0</v>
      </c>
      <c r="M160" s="13">
        <v>0.03</v>
      </c>
      <c r="N160" s="13">
        <v>0</v>
      </c>
      <c r="O160" s="13">
        <v>0.01</v>
      </c>
    </row>
    <row r="161" spans="1:15" ht="26.25" thickBot="1">
      <c r="A161" s="12">
        <v>342</v>
      </c>
      <c r="B161" s="13" t="s">
        <v>19</v>
      </c>
      <c r="C161" s="14" t="s">
        <v>20</v>
      </c>
      <c r="D161" s="13">
        <v>1</v>
      </c>
      <c r="E161" s="13">
        <v>0</v>
      </c>
      <c r="F161" s="13">
        <v>22</v>
      </c>
      <c r="G161" s="13">
        <v>112</v>
      </c>
      <c r="H161" s="13">
        <v>8.84</v>
      </c>
      <c r="I161" s="13">
        <v>4.8600000000000003</v>
      </c>
      <c r="J161" s="13">
        <v>5.94</v>
      </c>
      <c r="K161" s="13">
        <v>1.21</v>
      </c>
      <c r="L161" s="13">
        <v>0</v>
      </c>
      <c r="M161" s="13">
        <v>0.01</v>
      </c>
      <c r="N161" s="13">
        <v>0.01</v>
      </c>
      <c r="O161" s="13">
        <v>8.91</v>
      </c>
    </row>
    <row r="162" spans="1:15" ht="26.25" thickBot="1">
      <c r="A162" s="12"/>
      <c r="B162" s="13" t="s">
        <v>147</v>
      </c>
      <c r="C162" s="14" t="s">
        <v>82</v>
      </c>
      <c r="D162" s="13">
        <v>1.8</v>
      </c>
      <c r="E162" s="13">
        <v>0</v>
      </c>
      <c r="F162" s="13">
        <v>13</v>
      </c>
      <c r="G162" s="13">
        <v>65</v>
      </c>
      <c r="H162" s="13">
        <v>6.4</v>
      </c>
      <c r="I162" s="13">
        <v>16.5</v>
      </c>
      <c r="J162" s="13">
        <v>43.5</v>
      </c>
      <c r="K162" s="13">
        <v>0.5</v>
      </c>
      <c r="L162" s="13">
        <v>0</v>
      </c>
      <c r="M162" s="13">
        <v>0.05</v>
      </c>
      <c r="N162" s="13">
        <v>0.4</v>
      </c>
      <c r="O162" s="13">
        <v>0</v>
      </c>
    </row>
    <row r="163" spans="1:15">
      <c r="B163" s="29" t="s">
        <v>149</v>
      </c>
      <c r="C163" s="28"/>
      <c r="D163" s="28">
        <f t="shared" ref="D163:O163" si="13">SUM(D157:D162)</f>
        <v>23.21</v>
      </c>
      <c r="E163" s="28">
        <f t="shared" si="13"/>
        <v>30.740000000000002</v>
      </c>
      <c r="F163" s="28">
        <f t="shared" si="13"/>
        <v>81.34</v>
      </c>
      <c r="G163" s="28">
        <f t="shared" si="13"/>
        <v>724.07999999999993</v>
      </c>
      <c r="H163" s="28">
        <f t="shared" si="13"/>
        <v>112.73000000000002</v>
      </c>
      <c r="I163" s="28">
        <f t="shared" si="13"/>
        <v>59.64</v>
      </c>
      <c r="J163" s="28">
        <f t="shared" si="13"/>
        <v>131.72</v>
      </c>
      <c r="K163" s="28">
        <f t="shared" si="13"/>
        <v>3.87</v>
      </c>
      <c r="L163" s="28">
        <f t="shared" si="13"/>
        <v>0.03</v>
      </c>
      <c r="M163" s="28">
        <f t="shared" si="13"/>
        <v>0.12</v>
      </c>
      <c r="N163" s="28">
        <f t="shared" si="13"/>
        <v>0.42000000000000004</v>
      </c>
      <c r="O163" s="28">
        <f t="shared" si="13"/>
        <v>20.810000000000002</v>
      </c>
    </row>
    <row r="164" spans="1:1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5.75" thickBot="1">
      <c r="A165" s="28" t="s">
        <v>152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22.5" customHeight="1" thickBot="1">
      <c r="A166" s="16" t="s">
        <v>85</v>
      </c>
      <c r="B166" s="34" t="s">
        <v>87</v>
      </c>
      <c r="C166" s="34" t="s">
        <v>88</v>
      </c>
      <c r="D166" s="34" t="s">
        <v>89</v>
      </c>
      <c r="E166" s="34" t="s">
        <v>90</v>
      </c>
      <c r="F166" s="34" t="s">
        <v>91</v>
      </c>
      <c r="G166" s="34" t="s">
        <v>92</v>
      </c>
      <c r="H166" s="36" t="s">
        <v>93</v>
      </c>
      <c r="I166" s="37"/>
      <c r="J166" s="37"/>
      <c r="K166" s="38"/>
      <c r="L166" s="36" t="s">
        <v>94</v>
      </c>
      <c r="M166" s="37"/>
      <c r="N166" s="37"/>
      <c r="O166" s="38"/>
    </row>
    <row r="167" spans="1:15" ht="15.75" thickBot="1">
      <c r="A167" s="17" t="s">
        <v>86</v>
      </c>
      <c r="B167" s="35"/>
      <c r="C167" s="35"/>
      <c r="D167" s="35"/>
      <c r="E167" s="35"/>
      <c r="F167" s="35"/>
      <c r="G167" s="35"/>
      <c r="H167" s="18" t="s">
        <v>95</v>
      </c>
      <c r="I167" s="18" t="s">
        <v>96</v>
      </c>
      <c r="J167" s="18" t="s">
        <v>97</v>
      </c>
      <c r="K167" s="18" t="s">
        <v>98</v>
      </c>
      <c r="L167" s="18" t="s">
        <v>99</v>
      </c>
      <c r="M167" s="18" t="s">
        <v>100</v>
      </c>
      <c r="N167" s="18" t="s">
        <v>101</v>
      </c>
      <c r="O167" s="18" t="s">
        <v>102</v>
      </c>
    </row>
    <row r="168" spans="1:15" ht="26.25" thickBot="1">
      <c r="A168" s="12">
        <v>75</v>
      </c>
      <c r="B168" s="13" t="s">
        <v>145</v>
      </c>
      <c r="C168" s="14" t="s">
        <v>54</v>
      </c>
      <c r="D168" s="13">
        <v>0.72</v>
      </c>
      <c r="E168" s="13">
        <v>1.38</v>
      </c>
      <c r="F168" s="13">
        <v>4.3</v>
      </c>
      <c r="G168" s="13">
        <v>32</v>
      </c>
      <c r="H168" s="13">
        <v>18</v>
      </c>
      <c r="I168" s="13">
        <v>0.04</v>
      </c>
      <c r="J168" s="13">
        <v>0.2</v>
      </c>
      <c r="K168" s="13">
        <v>0.6</v>
      </c>
      <c r="L168" s="13">
        <v>0</v>
      </c>
      <c r="M168" s="13">
        <v>0.2</v>
      </c>
      <c r="N168" s="13">
        <v>0</v>
      </c>
      <c r="O168" s="13">
        <v>5.15</v>
      </c>
    </row>
    <row r="169" spans="1:15" ht="51.75" thickBot="1">
      <c r="A169" s="12">
        <v>103</v>
      </c>
      <c r="B169" s="13" t="s">
        <v>26</v>
      </c>
      <c r="C169" s="14" t="s">
        <v>83</v>
      </c>
      <c r="D169" s="13">
        <v>1.94</v>
      </c>
      <c r="E169" s="13">
        <v>3.48</v>
      </c>
      <c r="F169" s="13">
        <v>12.62</v>
      </c>
      <c r="G169" s="13">
        <v>90</v>
      </c>
      <c r="H169" s="13">
        <v>11.06</v>
      </c>
      <c r="I169" s="13">
        <v>6.78</v>
      </c>
      <c r="J169" s="13">
        <v>24.56</v>
      </c>
      <c r="K169" s="13">
        <v>0.41</v>
      </c>
      <c r="L169" s="13">
        <v>0.02</v>
      </c>
      <c r="M169" s="13">
        <v>0.03</v>
      </c>
      <c r="N169" s="13">
        <v>0.02</v>
      </c>
      <c r="O169" s="13">
        <v>1.51</v>
      </c>
    </row>
    <row r="170" spans="1:15" ht="26.25" thickBot="1">
      <c r="A170" s="12">
        <v>199</v>
      </c>
      <c r="B170" s="13" t="s">
        <v>16</v>
      </c>
      <c r="C170" s="14" t="s">
        <v>130</v>
      </c>
      <c r="D170" s="13">
        <v>4.2</v>
      </c>
      <c r="E170" s="13">
        <v>4.82</v>
      </c>
      <c r="F170" s="13">
        <v>34.799999999999997</v>
      </c>
      <c r="G170" s="13">
        <v>211</v>
      </c>
      <c r="H170" s="13">
        <v>40.950000000000003</v>
      </c>
      <c r="I170" s="13">
        <v>24.59</v>
      </c>
      <c r="J170" s="13">
        <v>60.06</v>
      </c>
      <c r="K170" s="13">
        <v>0.98</v>
      </c>
      <c r="L170" s="13">
        <v>0.03</v>
      </c>
      <c r="M170" s="13">
        <v>0.15</v>
      </c>
      <c r="N170" s="13">
        <v>0</v>
      </c>
      <c r="O170" s="13">
        <v>0</v>
      </c>
    </row>
    <row r="171" spans="1:15">
      <c r="A171" s="19">
        <v>279</v>
      </c>
      <c r="B171" s="41" t="s">
        <v>146</v>
      </c>
      <c r="C171" s="43" t="s">
        <v>132</v>
      </c>
      <c r="D171" s="39">
        <v>11.78</v>
      </c>
      <c r="E171" s="39">
        <v>12.91</v>
      </c>
      <c r="F171" s="39">
        <v>14.9</v>
      </c>
      <c r="G171" s="39">
        <v>223</v>
      </c>
      <c r="H171" s="39">
        <v>57.8</v>
      </c>
      <c r="I171" s="39">
        <v>28.4</v>
      </c>
      <c r="J171" s="39">
        <v>141.4</v>
      </c>
      <c r="K171" s="39">
        <v>1.27</v>
      </c>
      <c r="L171" s="39">
        <v>51</v>
      </c>
      <c r="M171" s="39">
        <v>7.0000000000000007E-2</v>
      </c>
      <c r="N171" s="39" t="s">
        <v>133</v>
      </c>
      <c r="O171" s="39">
        <v>1.1299999999999999</v>
      </c>
    </row>
    <row r="172" spans="1:15" ht="15.75" thickBot="1">
      <c r="A172" s="12" t="s">
        <v>131</v>
      </c>
      <c r="B172" s="42"/>
      <c r="C172" s="4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</row>
    <row r="173" spans="1:15" ht="26.25" thickBot="1">
      <c r="A173" s="12">
        <v>349</v>
      </c>
      <c r="B173" s="13" t="s">
        <v>19</v>
      </c>
      <c r="C173" s="14" t="s">
        <v>134</v>
      </c>
      <c r="D173" s="13">
        <v>0.6</v>
      </c>
      <c r="E173" s="13">
        <v>0</v>
      </c>
      <c r="F173" s="13">
        <v>16.5</v>
      </c>
      <c r="G173" s="13">
        <v>128</v>
      </c>
      <c r="H173" s="13">
        <v>7</v>
      </c>
      <c r="I173" s="13">
        <v>8</v>
      </c>
      <c r="J173" s="13">
        <v>20</v>
      </c>
      <c r="K173" s="13">
        <v>0.15</v>
      </c>
      <c r="L173" s="13">
        <v>0.04</v>
      </c>
      <c r="M173" s="13">
        <v>0.01</v>
      </c>
      <c r="N173" s="13">
        <v>0.06</v>
      </c>
      <c r="O173" s="13">
        <v>6.8</v>
      </c>
    </row>
    <row r="174" spans="1:15" ht="26.25" thickBot="1">
      <c r="A174" s="12"/>
      <c r="B174" s="13" t="s">
        <v>147</v>
      </c>
      <c r="C174" s="14" t="s">
        <v>82</v>
      </c>
      <c r="D174" s="13">
        <v>1.8</v>
      </c>
      <c r="E174" s="13">
        <v>0</v>
      </c>
      <c r="F174" s="13">
        <v>13</v>
      </c>
      <c r="G174" s="13">
        <v>65</v>
      </c>
      <c r="H174" s="13">
        <v>6.4</v>
      </c>
      <c r="I174" s="13">
        <v>16.5</v>
      </c>
      <c r="J174" s="13">
        <v>43.5</v>
      </c>
      <c r="K174" s="13">
        <v>0.5</v>
      </c>
      <c r="L174" s="13">
        <v>0</v>
      </c>
      <c r="M174" s="13">
        <v>0.05</v>
      </c>
      <c r="N174" s="13">
        <v>0.4</v>
      </c>
      <c r="O174" s="13">
        <v>0</v>
      </c>
    </row>
    <row r="175" spans="1:15">
      <c r="B175" s="29" t="s">
        <v>149</v>
      </c>
      <c r="C175" s="28"/>
      <c r="D175" s="28">
        <f t="shared" ref="D175:O175" si="14">SUM(D168:D174)</f>
        <v>21.040000000000003</v>
      </c>
      <c r="E175" s="28">
        <f t="shared" si="14"/>
        <v>22.59</v>
      </c>
      <c r="F175" s="28">
        <f t="shared" si="14"/>
        <v>96.12</v>
      </c>
      <c r="G175" s="28">
        <f t="shared" si="14"/>
        <v>749</v>
      </c>
      <c r="H175" s="28">
        <f t="shared" si="14"/>
        <v>141.21</v>
      </c>
      <c r="I175" s="28">
        <f t="shared" si="14"/>
        <v>84.31</v>
      </c>
      <c r="J175" s="28">
        <f t="shared" si="14"/>
        <v>289.72000000000003</v>
      </c>
      <c r="K175" s="28">
        <f t="shared" si="14"/>
        <v>3.9099999999999997</v>
      </c>
      <c r="L175" s="28">
        <f t="shared" si="14"/>
        <v>51.089999999999996</v>
      </c>
      <c r="M175" s="28">
        <f t="shared" si="14"/>
        <v>0.51</v>
      </c>
      <c r="N175" s="28">
        <f t="shared" si="14"/>
        <v>0.48000000000000004</v>
      </c>
      <c r="O175" s="28">
        <f t="shared" si="14"/>
        <v>14.59</v>
      </c>
    </row>
    <row r="176" spans="1:1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5.75" thickBot="1">
      <c r="A177" s="28" t="s">
        <v>153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22.5" customHeight="1" thickBot="1">
      <c r="A178" s="16" t="s">
        <v>85</v>
      </c>
      <c r="B178" s="34" t="s">
        <v>87</v>
      </c>
      <c r="C178" s="34" t="s">
        <v>88</v>
      </c>
      <c r="D178" s="34" t="s">
        <v>89</v>
      </c>
      <c r="E178" s="34" t="s">
        <v>90</v>
      </c>
      <c r="F178" s="34" t="s">
        <v>91</v>
      </c>
      <c r="G178" s="34" t="s">
        <v>92</v>
      </c>
      <c r="H178" s="36" t="s">
        <v>93</v>
      </c>
      <c r="I178" s="37"/>
      <c r="J178" s="37"/>
      <c r="K178" s="38"/>
      <c r="L178" s="36" t="s">
        <v>94</v>
      </c>
      <c r="M178" s="37"/>
      <c r="N178" s="37"/>
      <c r="O178" s="38"/>
    </row>
    <row r="179" spans="1:15" ht="15.75" thickBot="1">
      <c r="A179" s="17" t="s">
        <v>86</v>
      </c>
      <c r="B179" s="35"/>
      <c r="C179" s="35"/>
      <c r="D179" s="35"/>
      <c r="E179" s="35"/>
      <c r="F179" s="35"/>
      <c r="G179" s="35"/>
      <c r="H179" s="18" t="s">
        <v>95</v>
      </c>
      <c r="I179" s="18" t="s">
        <v>96</v>
      </c>
      <c r="J179" s="18" t="s">
        <v>97</v>
      </c>
      <c r="K179" s="18" t="s">
        <v>98</v>
      </c>
      <c r="L179" s="18" t="s">
        <v>99</v>
      </c>
      <c r="M179" s="18" t="s">
        <v>100</v>
      </c>
      <c r="N179" s="18" t="s">
        <v>101</v>
      </c>
      <c r="O179" s="18" t="s">
        <v>102</v>
      </c>
    </row>
    <row r="180" spans="1:15" ht="64.5" thickBot="1">
      <c r="A180" s="12">
        <v>23</v>
      </c>
      <c r="B180" s="13" t="s">
        <v>145</v>
      </c>
      <c r="C180" s="14" t="s">
        <v>120</v>
      </c>
      <c r="D180" s="13">
        <v>0.46</v>
      </c>
      <c r="E180" s="13">
        <v>3.65</v>
      </c>
      <c r="F180" s="13">
        <v>1.43</v>
      </c>
      <c r="G180" s="13">
        <v>40.380000000000003</v>
      </c>
      <c r="H180" s="13">
        <v>13.11</v>
      </c>
      <c r="I180" s="13">
        <v>7.78</v>
      </c>
      <c r="J180" s="13">
        <v>24.01</v>
      </c>
      <c r="K180" s="13">
        <v>0.34</v>
      </c>
      <c r="L180" s="13">
        <v>3.85</v>
      </c>
      <c r="M180" s="13">
        <v>12.3</v>
      </c>
      <c r="N180" s="13">
        <v>0.14000000000000001</v>
      </c>
      <c r="O180" s="13">
        <v>12.2</v>
      </c>
    </row>
    <row r="181" spans="1:15" ht="51.75" thickBot="1">
      <c r="A181" s="12" t="s">
        <v>121</v>
      </c>
      <c r="B181" s="13" t="s">
        <v>37</v>
      </c>
      <c r="C181" s="14" t="s">
        <v>38</v>
      </c>
      <c r="D181" s="13">
        <v>7.29</v>
      </c>
      <c r="E181" s="13">
        <v>5.7</v>
      </c>
      <c r="F181" s="13">
        <v>16.989999999999998</v>
      </c>
      <c r="G181" s="13">
        <v>148.5</v>
      </c>
      <c r="H181" s="13">
        <v>31.9</v>
      </c>
      <c r="I181" s="13">
        <v>40.01</v>
      </c>
      <c r="J181" s="13">
        <v>129.96</v>
      </c>
      <c r="K181" s="13">
        <v>1.61</v>
      </c>
      <c r="L181" s="13">
        <v>4.95</v>
      </c>
      <c r="M181" s="13">
        <v>0.15</v>
      </c>
      <c r="N181" s="13">
        <v>0.12</v>
      </c>
      <c r="O181" s="13">
        <v>12.34</v>
      </c>
    </row>
    <row r="182" spans="1:15" ht="26.25" thickBot="1">
      <c r="A182" s="12">
        <v>302</v>
      </c>
      <c r="B182" s="13" t="s">
        <v>16</v>
      </c>
      <c r="C182" s="14" t="s">
        <v>122</v>
      </c>
      <c r="D182" s="13">
        <v>6.6</v>
      </c>
      <c r="E182" s="13">
        <v>7.2</v>
      </c>
      <c r="F182" s="13">
        <v>41.2</v>
      </c>
      <c r="G182" s="13">
        <v>227.3</v>
      </c>
      <c r="H182" s="13">
        <v>1.42</v>
      </c>
      <c r="I182" s="13">
        <v>6.8</v>
      </c>
      <c r="J182" s="13">
        <v>121</v>
      </c>
      <c r="K182" s="13">
        <v>4.5</v>
      </c>
      <c r="L182" s="13">
        <v>0</v>
      </c>
      <c r="M182" s="13">
        <v>0.02</v>
      </c>
      <c r="N182" s="13">
        <v>0</v>
      </c>
      <c r="O182" s="13">
        <v>1.2</v>
      </c>
    </row>
    <row r="183" spans="1:15" ht="39" thickBot="1">
      <c r="A183" s="12">
        <v>261</v>
      </c>
      <c r="B183" s="13" t="s">
        <v>123</v>
      </c>
      <c r="C183" s="14" t="s">
        <v>124</v>
      </c>
      <c r="D183" s="13">
        <v>11.43</v>
      </c>
      <c r="E183" s="13">
        <v>15.75</v>
      </c>
      <c r="F183" s="13">
        <v>2.5099999999999998</v>
      </c>
      <c r="G183" s="13">
        <v>197</v>
      </c>
      <c r="H183" s="13">
        <v>32.869999999999997</v>
      </c>
      <c r="I183" s="13">
        <v>13.51</v>
      </c>
      <c r="J183" s="13">
        <v>224.73</v>
      </c>
      <c r="K183" s="13">
        <v>5.5</v>
      </c>
      <c r="L183" s="13">
        <v>2.4</v>
      </c>
      <c r="M183" s="13">
        <v>0.19</v>
      </c>
      <c r="N183" s="13">
        <v>19.98</v>
      </c>
      <c r="O183" s="13">
        <v>4.1100000000000003</v>
      </c>
    </row>
    <row r="184" spans="1:15" ht="15.75" thickBot="1">
      <c r="A184" s="12">
        <v>342</v>
      </c>
      <c r="B184" s="13" t="s">
        <v>19</v>
      </c>
      <c r="C184" s="14" t="s">
        <v>125</v>
      </c>
      <c r="D184" s="13">
        <v>0.6</v>
      </c>
      <c r="E184" s="13">
        <v>0</v>
      </c>
      <c r="F184" s="13">
        <v>16.5</v>
      </c>
      <c r="G184" s="13">
        <v>128</v>
      </c>
      <c r="H184" s="13">
        <v>7</v>
      </c>
      <c r="I184" s="13">
        <v>8</v>
      </c>
      <c r="J184" s="13">
        <v>20</v>
      </c>
      <c r="K184" s="13">
        <v>0.15</v>
      </c>
      <c r="L184" s="13">
        <v>0.04</v>
      </c>
      <c r="M184" s="13">
        <v>0.01</v>
      </c>
      <c r="N184" s="13">
        <v>0.06</v>
      </c>
      <c r="O184" s="13">
        <v>6.8</v>
      </c>
    </row>
    <row r="185" spans="1:15" ht="26.25" thickBot="1">
      <c r="A185" s="12"/>
      <c r="B185" s="13" t="s">
        <v>147</v>
      </c>
      <c r="C185" s="14" t="s">
        <v>82</v>
      </c>
      <c r="D185" s="13">
        <v>1.8</v>
      </c>
      <c r="E185" s="13">
        <v>0</v>
      </c>
      <c r="F185" s="13">
        <v>13</v>
      </c>
      <c r="G185" s="13">
        <v>65</v>
      </c>
      <c r="H185" s="13">
        <v>6.4</v>
      </c>
      <c r="I185" s="13">
        <v>16.5</v>
      </c>
      <c r="J185" s="13">
        <v>43.5</v>
      </c>
      <c r="K185" s="13">
        <v>0.5</v>
      </c>
      <c r="L185" s="13">
        <v>0</v>
      </c>
      <c r="M185" s="13">
        <v>0.05</v>
      </c>
      <c r="N185" s="13" t="s">
        <v>126</v>
      </c>
      <c r="O185" s="13">
        <v>0</v>
      </c>
    </row>
    <row r="186" spans="1:15">
      <c r="B186" s="29" t="s">
        <v>149</v>
      </c>
      <c r="C186" s="28"/>
      <c r="D186" s="28">
        <f t="shared" ref="D186:O186" si="15">SUM(D180:D185)</f>
        <v>28.180000000000003</v>
      </c>
      <c r="E186" s="28">
        <f t="shared" si="15"/>
        <v>32.299999999999997</v>
      </c>
      <c r="F186" s="28">
        <f t="shared" si="15"/>
        <v>91.63</v>
      </c>
      <c r="G186" s="28">
        <f t="shared" si="15"/>
        <v>806.18000000000006</v>
      </c>
      <c r="H186" s="28">
        <f t="shared" si="15"/>
        <v>92.7</v>
      </c>
      <c r="I186" s="28">
        <f t="shared" si="15"/>
        <v>92.6</v>
      </c>
      <c r="J186" s="28">
        <f t="shared" si="15"/>
        <v>563.20000000000005</v>
      </c>
      <c r="K186" s="28">
        <f t="shared" si="15"/>
        <v>12.6</v>
      </c>
      <c r="L186" s="28">
        <f t="shared" si="15"/>
        <v>11.24</v>
      </c>
      <c r="M186" s="28">
        <f t="shared" si="15"/>
        <v>12.72</v>
      </c>
      <c r="N186" s="28">
        <f t="shared" si="15"/>
        <v>20.3</v>
      </c>
      <c r="O186" s="28">
        <f t="shared" si="15"/>
        <v>36.65</v>
      </c>
    </row>
    <row r="187" spans="1:1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5.75" thickBot="1">
      <c r="A188" s="28" t="s">
        <v>154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22.5" customHeight="1" thickBot="1">
      <c r="A189" s="16" t="s">
        <v>85</v>
      </c>
      <c r="B189" s="34" t="s">
        <v>87</v>
      </c>
      <c r="C189" s="34" t="s">
        <v>88</v>
      </c>
      <c r="D189" s="34" t="s">
        <v>89</v>
      </c>
      <c r="E189" s="34" t="s">
        <v>90</v>
      </c>
      <c r="F189" s="34" t="s">
        <v>91</v>
      </c>
      <c r="G189" s="34" t="s">
        <v>92</v>
      </c>
      <c r="H189" s="36" t="s">
        <v>93</v>
      </c>
      <c r="I189" s="37"/>
      <c r="J189" s="37"/>
      <c r="K189" s="38"/>
      <c r="L189" s="36" t="s">
        <v>94</v>
      </c>
      <c r="M189" s="37"/>
      <c r="N189" s="37"/>
      <c r="O189" s="38"/>
    </row>
    <row r="190" spans="1:15" ht="15.75" thickBot="1">
      <c r="A190" s="17" t="s">
        <v>86</v>
      </c>
      <c r="B190" s="35"/>
      <c r="C190" s="35"/>
      <c r="D190" s="35"/>
      <c r="E190" s="35"/>
      <c r="F190" s="35"/>
      <c r="G190" s="35"/>
      <c r="H190" s="18" t="s">
        <v>95</v>
      </c>
      <c r="I190" s="18" t="s">
        <v>96</v>
      </c>
      <c r="J190" s="18" t="s">
        <v>97</v>
      </c>
      <c r="K190" s="18" t="s">
        <v>98</v>
      </c>
      <c r="L190" s="18" t="s">
        <v>99</v>
      </c>
      <c r="M190" s="18" t="s">
        <v>100</v>
      </c>
      <c r="N190" s="18" t="s">
        <v>101</v>
      </c>
      <c r="O190" s="18" t="s">
        <v>102</v>
      </c>
    </row>
    <row r="191" spans="1:15" ht="26.25" thickBot="1">
      <c r="A191" s="12">
        <v>136</v>
      </c>
      <c r="B191" s="13" t="s">
        <v>145</v>
      </c>
      <c r="C191" s="14" t="s">
        <v>106</v>
      </c>
      <c r="D191" s="13">
        <v>1.8</v>
      </c>
      <c r="E191" s="13">
        <v>0</v>
      </c>
      <c r="F191" s="13">
        <v>10.5</v>
      </c>
      <c r="G191" s="13">
        <v>117</v>
      </c>
      <c r="H191" s="13">
        <v>48</v>
      </c>
      <c r="I191" s="13">
        <v>16</v>
      </c>
      <c r="J191" s="13">
        <v>31</v>
      </c>
      <c r="K191" s="13">
        <v>1</v>
      </c>
      <c r="L191" s="13">
        <v>0</v>
      </c>
      <c r="M191" s="13">
        <v>0.06</v>
      </c>
      <c r="N191" s="13">
        <v>0.05</v>
      </c>
      <c r="O191" s="14">
        <v>49.8</v>
      </c>
    </row>
    <row r="192" spans="1:15" ht="15.75" thickBot="1">
      <c r="A192" s="12">
        <v>99</v>
      </c>
      <c r="B192" s="13" t="s">
        <v>26</v>
      </c>
      <c r="C192" s="14" t="s">
        <v>127</v>
      </c>
      <c r="D192" s="13">
        <v>5.31</v>
      </c>
      <c r="E192" s="13">
        <v>4.5599999999999996</v>
      </c>
      <c r="F192" s="13">
        <v>18.62</v>
      </c>
      <c r="G192" s="13">
        <v>139</v>
      </c>
      <c r="H192" s="13">
        <v>25.38</v>
      </c>
      <c r="I192" s="13">
        <v>16.98</v>
      </c>
      <c r="J192" s="13">
        <v>43.24</v>
      </c>
      <c r="K192" s="13">
        <v>0.9</v>
      </c>
      <c r="L192" s="13">
        <v>0.02</v>
      </c>
      <c r="M192" s="13">
        <v>4</v>
      </c>
      <c r="N192" s="13">
        <v>0.04</v>
      </c>
      <c r="O192" s="13">
        <v>20.010000000000002</v>
      </c>
    </row>
    <row r="193" spans="1:15" ht="26.25" thickBot="1">
      <c r="A193" s="12">
        <v>285</v>
      </c>
      <c r="B193" s="13" t="s">
        <v>128</v>
      </c>
      <c r="C193" s="14" t="s">
        <v>129</v>
      </c>
      <c r="D193" s="13">
        <v>16.38</v>
      </c>
      <c r="E193" s="13">
        <v>18.47</v>
      </c>
      <c r="F193" s="13">
        <v>16.5</v>
      </c>
      <c r="G193" s="13">
        <v>250.6</v>
      </c>
      <c r="H193" s="13">
        <v>17.899999999999999</v>
      </c>
      <c r="I193" s="13">
        <v>0</v>
      </c>
      <c r="J193" s="13">
        <v>153.11000000000001</v>
      </c>
      <c r="K193" s="13">
        <v>0</v>
      </c>
      <c r="L193" s="13">
        <v>0</v>
      </c>
      <c r="M193" s="13">
        <v>0</v>
      </c>
      <c r="N193" s="13">
        <v>2.0499999999999998</v>
      </c>
      <c r="O193" s="13">
        <v>0.68</v>
      </c>
    </row>
    <row r="194" spans="1:15" ht="26.25" thickBot="1">
      <c r="A194" s="12">
        <v>349</v>
      </c>
      <c r="B194" s="13" t="s">
        <v>19</v>
      </c>
      <c r="C194" s="14" t="s">
        <v>34</v>
      </c>
      <c r="D194" s="13">
        <v>0.6</v>
      </c>
      <c r="E194" s="13">
        <v>0</v>
      </c>
      <c r="F194" s="13">
        <v>16.5</v>
      </c>
      <c r="G194" s="13">
        <v>128</v>
      </c>
      <c r="H194" s="13">
        <v>7</v>
      </c>
      <c r="I194" s="13">
        <v>8</v>
      </c>
      <c r="J194" s="13">
        <v>20</v>
      </c>
      <c r="K194" s="13">
        <v>0.15</v>
      </c>
      <c r="L194" s="13">
        <v>0.04</v>
      </c>
      <c r="M194" s="13">
        <v>0.01</v>
      </c>
      <c r="N194" s="13">
        <v>0.06</v>
      </c>
      <c r="O194" s="13">
        <v>6.8</v>
      </c>
    </row>
    <row r="195" spans="1:15" ht="26.25" thickBot="1">
      <c r="A195" s="12"/>
      <c r="B195" s="13" t="s">
        <v>147</v>
      </c>
      <c r="C195" s="14" t="s">
        <v>82</v>
      </c>
      <c r="D195" s="13">
        <v>1.8</v>
      </c>
      <c r="E195" s="13">
        <v>0</v>
      </c>
      <c r="F195" s="13">
        <v>13</v>
      </c>
      <c r="G195" s="13">
        <v>65</v>
      </c>
      <c r="H195" s="13">
        <v>6.4</v>
      </c>
      <c r="I195" s="13">
        <v>16.5</v>
      </c>
      <c r="J195" s="13">
        <v>43.5</v>
      </c>
      <c r="K195" s="13">
        <v>0.5</v>
      </c>
      <c r="L195" s="13">
        <v>0</v>
      </c>
      <c r="M195" s="13">
        <v>0.05</v>
      </c>
      <c r="N195" s="13">
        <v>0.4</v>
      </c>
      <c r="O195" s="13">
        <v>0</v>
      </c>
    </row>
    <row r="196" spans="1:15">
      <c r="B196" s="29" t="s">
        <v>149</v>
      </c>
      <c r="C196" s="28"/>
      <c r="D196" s="28">
        <f t="shared" ref="D196:O196" si="16">SUM(D191:D195)</f>
        <v>25.89</v>
      </c>
      <c r="E196" s="28">
        <f t="shared" si="16"/>
        <v>23.029999999999998</v>
      </c>
      <c r="F196" s="28">
        <f t="shared" si="16"/>
        <v>75.12</v>
      </c>
      <c r="G196" s="28">
        <f t="shared" si="16"/>
        <v>699.6</v>
      </c>
      <c r="H196" s="28">
        <f t="shared" si="16"/>
        <v>104.68</v>
      </c>
      <c r="I196" s="28">
        <f t="shared" si="16"/>
        <v>57.480000000000004</v>
      </c>
      <c r="J196" s="28">
        <f t="shared" si="16"/>
        <v>290.85000000000002</v>
      </c>
      <c r="K196" s="28">
        <f t="shared" si="16"/>
        <v>2.5499999999999998</v>
      </c>
      <c r="L196" s="28">
        <f t="shared" si="16"/>
        <v>0.06</v>
      </c>
      <c r="M196" s="28">
        <f t="shared" si="16"/>
        <v>4.1199999999999992</v>
      </c>
      <c r="N196" s="28">
        <f t="shared" si="16"/>
        <v>2.5999999999999996</v>
      </c>
      <c r="O196" s="28">
        <f t="shared" si="16"/>
        <v>77.290000000000006</v>
      </c>
    </row>
    <row r="197" spans="1:1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9" spans="1:15" ht="22.5" customHeight="1" thickBot="1">
      <c r="A199" s="28" t="s">
        <v>156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5.75" thickBot="1">
      <c r="A200" s="31" t="s">
        <v>114</v>
      </c>
      <c r="B200" s="34" t="s">
        <v>87</v>
      </c>
      <c r="C200" s="34" t="s">
        <v>88</v>
      </c>
      <c r="D200" s="34" t="s">
        <v>89</v>
      </c>
      <c r="E200" s="34" t="s">
        <v>90</v>
      </c>
      <c r="F200" s="34" t="s">
        <v>91</v>
      </c>
      <c r="G200" s="34" t="s">
        <v>92</v>
      </c>
      <c r="H200" s="36" t="s">
        <v>93</v>
      </c>
      <c r="I200" s="37"/>
      <c r="J200" s="37"/>
      <c r="K200" s="38"/>
      <c r="L200" s="36" t="s">
        <v>94</v>
      </c>
      <c r="M200" s="37"/>
      <c r="N200" s="37"/>
      <c r="O200" s="38"/>
    </row>
    <row r="201" spans="1:15" ht="15.75" thickBot="1">
      <c r="A201" s="32" t="s">
        <v>86</v>
      </c>
      <c r="B201" s="35"/>
      <c r="C201" s="35"/>
      <c r="D201" s="35"/>
      <c r="E201" s="35"/>
      <c r="F201" s="35"/>
      <c r="G201" s="35"/>
      <c r="H201" s="18" t="s">
        <v>95</v>
      </c>
      <c r="I201" s="18" t="s">
        <v>96</v>
      </c>
      <c r="J201" s="18" t="s">
        <v>97</v>
      </c>
      <c r="K201" s="18" t="s">
        <v>98</v>
      </c>
      <c r="L201" s="18" t="s">
        <v>99</v>
      </c>
      <c r="M201" s="18" t="s">
        <v>100</v>
      </c>
      <c r="N201" s="18" t="s">
        <v>101</v>
      </c>
      <c r="O201" s="18" t="s">
        <v>102</v>
      </c>
    </row>
    <row r="202" spans="1:15" ht="39" thickBot="1">
      <c r="A202" s="33"/>
      <c r="B202" s="13" t="s">
        <v>145</v>
      </c>
      <c r="C202" s="14" t="s">
        <v>115</v>
      </c>
      <c r="D202" s="13">
        <v>0.78</v>
      </c>
      <c r="E202" s="13">
        <v>0.1</v>
      </c>
      <c r="F202" s="13">
        <v>1.6</v>
      </c>
      <c r="G202" s="13">
        <v>13</v>
      </c>
      <c r="H202" s="13">
        <v>23</v>
      </c>
      <c r="I202" s="13">
        <v>14</v>
      </c>
      <c r="J202" s="13">
        <v>24</v>
      </c>
      <c r="K202" s="13">
        <v>0.6</v>
      </c>
      <c r="L202" s="13">
        <v>0</v>
      </c>
      <c r="M202" s="13">
        <v>0</v>
      </c>
      <c r="N202" s="13">
        <v>0.2</v>
      </c>
      <c r="O202" s="13">
        <v>5</v>
      </c>
    </row>
    <row r="203" spans="1:15" ht="26.25" thickBot="1">
      <c r="A203" s="33">
        <v>94</v>
      </c>
      <c r="B203" s="13" t="s">
        <v>26</v>
      </c>
      <c r="C203" s="14" t="s">
        <v>116</v>
      </c>
      <c r="D203" s="13">
        <v>5.31</v>
      </c>
      <c r="E203" s="13">
        <v>4.5599999999999996</v>
      </c>
      <c r="F203" s="13">
        <v>18.62</v>
      </c>
      <c r="G203" s="13">
        <v>139</v>
      </c>
      <c r="H203" s="13">
        <v>25.38</v>
      </c>
      <c r="I203" s="13">
        <v>16.899999999999999</v>
      </c>
      <c r="J203" s="13">
        <v>43.24</v>
      </c>
      <c r="K203" s="13">
        <v>0.94</v>
      </c>
      <c r="L203" s="13">
        <v>0.02</v>
      </c>
      <c r="M203" s="13">
        <v>4.07</v>
      </c>
      <c r="N203" s="13">
        <v>0.04</v>
      </c>
      <c r="O203" s="13">
        <v>16.010000000000002</v>
      </c>
    </row>
    <row r="204" spans="1:15" ht="39" thickBot="1">
      <c r="A204" s="33">
        <v>202</v>
      </c>
      <c r="B204" s="13" t="s">
        <v>117</v>
      </c>
      <c r="C204" s="14" t="s">
        <v>118</v>
      </c>
      <c r="D204" s="13">
        <v>5.8</v>
      </c>
      <c r="E204" s="13">
        <v>0.08</v>
      </c>
      <c r="F204" s="13">
        <v>31</v>
      </c>
      <c r="G204" s="13">
        <v>155</v>
      </c>
      <c r="H204" s="13">
        <v>5.7</v>
      </c>
      <c r="I204" s="13">
        <v>21</v>
      </c>
      <c r="J204" s="13">
        <v>153</v>
      </c>
      <c r="K204" s="13">
        <v>0.8</v>
      </c>
      <c r="L204" s="13">
        <v>0</v>
      </c>
      <c r="M204" s="13">
        <v>0.06</v>
      </c>
      <c r="N204" s="13">
        <v>1.3</v>
      </c>
      <c r="O204" s="13">
        <v>0.15</v>
      </c>
    </row>
    <row r="205" spans="1:15" ht="26.25" thickBot="1">
      <c r="A205" s="33">
        <v>229</v>
      </c>
      <c r="B205" s="13" t="s">
        <v>119</v>
      </c>
      <c r="C205" s="14" t="s">
        <v>52</v>
      </c>
      <c r="D205" s="13">
        <v>13.87</v>
      </c>
      <c r="E205" s="13">
        <v>14.85</v>
      </c>
      <c r="F205" s="13">
        <v>6.53</v>
      </c>
      <c r="G205" s="13">
        <v>240</v>
      </c>
      <c r="H205" s="13">
        <v>52.11</v>
      </c>
      <c r="I205" s="13">
        <v>59.71</v>
      </c>
      <c r="J205" s="13">
        <v>238.46</v>
      </c>
      <c r="K205" s="13">
        <v>0.96</v>
      </c>
      <c r="L205" s="13">
        <v>0.01</v>
      </c>
      <c r="M205" s="13">
        <v>0.1</v>
      </c>
      <c r="N205" s="13">
        <v>0</v>
      </c>
      <c r="O205" s="13">
        <v>3.35</v>
      </c>
    </row>
    <row r="206" spans="1:15" ht="26.25" thickBot="1">
      <c r="A206" s="33">
        <v>349</v>
      </c>
      <c r="B206" s="13" t="s">
        <v>19</v>
      </c>
      <c r="C206" s="14" t="s">
        <v>34</v>
      </c>
      <c r="D206" s="13">
        <v>0.6</v>
      </c>
      <c r="E206" s="13">
        <v>0</v>
      </c>
      <c r="F206" s="13">
        <v>16.5</v>
      </c>
      <c r="G206" s="13">
        <v>128</v>
      </c>
      <c r="H206" s="13">
        <v>7</v>
      </c>
      <c r="I206" s="13">
        <v>8</v>
      </c>
      <c r="J206" s="13">
        <v>20</v>
      </c>
      <c r="K206" s="13">
        <v>0.15</v>
      </c>
      <c r="L206" s="13">
        <v>0.04</v>
      </c>
      <c r="M206" s="13">
        <v>0.01</v>
      </c>
      <c r="N206" s="13">
        <v>0.06</v>
      </c>
      <c r="O206" s="13">
        <v>6.8</v>
      </c>
    </row>
    <row r="207" spans="1:15" ht="26.25" thickBot="1">
      <c r="A207" s="33"/>
      <c r="B207" s="13" t="s">
        <v>145</v>
      </c>
      <c r="C207" s="14" t="s">
        <v>82</v>
      </c>
      <c r="D207" s="13">
        <v>1.8</v>
      </c>
      <c r="E207" s="13">
        <v>0</v>
      </c>
      <c r="F207" s="13">
        <v>13</v>
      </c>
      <c r="G207" s="13">
        <v>65</v>
      </c>
      <c r="H207" s="13">
        <v>6.4</v>
      </c>
      <c r="I207" s="13">
        <v>16.5</v>
      </c>
      <c r="J207" s="13">
        <v>43.5</v>
      </c>
      <c r="K207" s="13">
        <v>0.5</v>
      </c>
      <c r="L207" s="13">
        <v>0</v>
      </c>
      <c r="M207" s="13">
        <v>0.05</v>
      </c>
      <c r="N207" s="13">
        <v>0.4</v>
      </c>
      <c r="O207" s="13">
        <v>0</v>
      </c>
    </row>
    <row r="208" spans="1:15">
      <c r="B208" s="29" t="s">
        <v>149</v>
      </c>
      <c r="C208" s="28"/>
      <c r="D208" s="28">
        <f t="shared" ref="D208:O208" si="17">SUM(D202:D207)</f>
        <v>28.16</v>
      </c>
      <c r="E208" s="28">
        <f t="shared" si="17"/>
        <v>19.59</v>
      </c>
      <c r="F208" s="28">
        <f t="shared" si="17"/>
        <v>87.25</v>
      </c>
      <c r="G208" s="28">
        <f t="shared" si="17"/>
        <v>740</v>
      </c>
      <c r="H208" s="28">
        <f t="shared" si="17"/>
        <v>119.59</v>
      </c>
      <c r="I208" s="28">
        <f t="shared" si="17"/>
        <v>136.11000000000001</v>
      </c>
      <c r="J208" s="28">
        <f t="shared" si="17"/>
        <v>522.20000000000005</v>
      </c>
      <c r="K208" s="28">
        <f t="shared" si="17"/>
        <v>3.9499999999999997</v>
      </c>
      <c r="L208" s="28">
        <f t="shared" si="17"/>
        <v>7.0000000000000007E-2</v>
      </c>
      <c r="M208" s="28">
        <f t="shared" si="17"/>
        <v>4.2899999999999991</v>
      </c>
      <c r="N208" s="28">
        <f t="shared" si="17"/>
        <v>2</v>
      </c>
      <c r="O208" s="28">
        <f t="shared" si="17"/>
        <v>31.310000000000002</v>
      </c>
    </row>
    <row r="209" spans="1:1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5.75" thickBot="1">
      <c r="A210" s="28" t="s">
        <v>157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22.5" customHeight="1" thickBot="1">
      <c r="A211" s="16" t="s">
        <v>85</v>
      </c>
      <c r="B211" s="34" t="s">
        <v>87</v>
      </c>
      <c r="C211" s="34" t="s">
        <v>88</v>
      </c>
      <c r="D211" s="34" t="s">
        <v>89</v>
      </c>
      <c r="E211" s="34" t="s">
        <v>90</v>
      </c>
      <c r="F211" s="34" t="s">
        <v>91</v>
      </c>
      <c r="G211" s="34" t="s">
        <v>92</v>
      </c>
      <c r="H211" s="36" t="s">
        <v>93</v>
      </c>
      <c r="I211" s="37"/>
      <c r="J211" s="37"/>
      <c r="K211" s="38"/>
      <c r="L211" s="36" t="s">
        <v>94</v>
      </c>
      <c r="M211" s="37"/>
      <c r="N211" s="37"/>
      <c r="O211" s="38"/>
    </row>
    <row r="212" spans="1:15" ht="15.75" thickBot="1">
      <c r="A212" s="17" t="s">
        <v>86</v>
      </c>
      <c r="B212" s="35"/>
      <c r="C212" s="35"/>
      <c r="D212" s="35"/>
      <c r="E212" s="35"/>
      <c r="F212" s="35"/>
      <c r="G212" s="35"/>
      <c r="H212" s="18" t="s">
        <v>95</v>
      </c>
      <c r="I212" s="18" t="s">
        <v>96</v>
      </c>
      <c r="J212" s="18" t="s">
        <v>97</v>
      </c>
      <c r="K212" s="18" t="s">
        <v>98</v>
      </c>
      <c r="L212" s="18" t="s">
        <v>99</v>
      </c>
      <c r="M212" s="18" t="s">
        <v>100</v>
      </c>
      <c r="N212" s="18" t="s">
        <v>101</v>
      </c>
      <c r="O212" s="18" t="s">
        <v>102</v>
      </c>
    </row>
    <row r="213" spans="1:15" ht="64.5" thickBot="1">
      <c r="A213" s="12">
        <v>23</v>
      </c>
      <c r="B213" s="13" t="s">
        <v>145</v>
      </c>
      <c r="C213" s="14" t="s">
        <v>135</v>
      </c>
      <c r="D213" s="13">
        <v>0.46</v>
      </c>
      <c r="E213" s="13">
        <v>3.65</v>
      </c>
      <c r="F213" s="13">
        <v>1.43</v>
      </c>
      <c r="G213" s="13">
        <v>40.380000000000003</v>
      </c>
      <c r="H213" s="13">
        <v>13.11</v>
      </c>
      <c r="I213" s="13">
        <v>7.78</v>
      </c>
      <c r="J213" s="13">
        <v>24.01</v>
      </c>
      <c r="K213" s="13">
        <v>0.34</v>
      </c>
      <c r="L213" s="13">
        <v>3.85</v>
      </c>
      <c r="M213" s="13">
        <v>12.3</v>
      </c>
      <c r="N213" s="13">
        <v>0.14000000000000001</v>
      </c>
      <c r="O213" s="13">
        <v>12.2</v>
      </c>
    </row>
    <row r="214" spans="1:15" ht="51.75" thickBot="1">
      <c r="A214" s="12">
        <v>88</v>
      </c>
      <c r="B214" s="13" t="s">
        <v>26</v>
      </c>
      <c r="C214" s="14" t="s">
        <v>136</v>
      </c>
      <c r="D214" s="13">
        <v>1.75</v>
      </c>
      <c r="E214" s="13">
        <v>4.8899999999999997</v>
      </c>
      <c r="F214" s="13">
        <v>8.49</v>
      </c>
      <c r="G214" s="13">
        <v>84.78</v>
      </c>
      <c r="H214" s="13">
        <v>34.659999999999997</v>
      </c>
      <c r="I214" s="13">
        <v>17.8</v>
      </c>
      <c r="J214" s="13">
        <v>38.1</v>
      </c>
      <c r="K214" s="13">
        <v>0.64</v>
      </c>
      <c r="L214" s="13">
        <v>0</v>
      </c>
      <c r="M214" s="13">
        <v>0.05</v>
      </c>
      <c r="N214" s="13">
        <v>0</v>
      </c>
      <c r="O214" s="13">
        <v>14.77</v>
      </c>
    </row>
    <row r="215" spans="1:15" ht="26.25" thickBot="1">
      <c r="A215" s="12">
        <v>304</v>
      </c>
      <c r="B215" s="13" t="s">
        <v>16</v>
      </c>
      <c r="C215" s="14" t="s">
        <v>84</v>
      </c>
      <c r="D215" s="13">
        <v>3.65</v>
      </c>
      <c r="E215" s="13">
        <v>12.83</v>
      </c>
      <c r="F215" s="13">
        <v>34.35</v>
      </c>
      <c r="G215" s="13">
        <v>271</v>
      </c>
      <c r="H215" s="13">
        <v>32.74</v>
      </c>
      <c r="I215" s="13">
        <v>28.67</v>
      </c>
      <c r="J215" s="13">
        <v>82.28</v>
      </c>
      <c r="K215" s="13">
        <v>0.77</v>
      </c>
      <c r="L215" s="13">
        <v>0.03</v>
      </c>
      <c r="M215" s="13">
        <v>0.03</v>
      </c>
      <c r="N215" s="13">
        <v>0.01</v>
      </c>
      <c r="O215" s="13">
        <v>0</v>
      </c>
    </row>
    <row r="216" spans="1:15" ht="26.25" thickBot="1">
      <c r="A216" s="12">
        <v>290</v>
      </c>
      <c r="B216" s="13" t="s">
        <v>146</v>
      </c>
      <c r="C216" s="14" t="s">
        <v>137</v>
      </c>
      <c r="D216" s="13">
        <v>24.45</v>
      </c>
      <c r="E216" s="13">
        <v>9.44</v>
      </c>
      <c r="F216" s="13">
        <v>0.9</v>
      </c>
      <c r="G216" s="13">
        <v>187</v>
      </c>
      <c r="H216" s="13">
        <v>25.01</v>
      </c>
      <c r="I216" s="13">
        <v>220.27</v>
      </c>
      <c r="J216" s="13">
        <v>24.74</v>
      </c>
      <c r="K216" s="13">
        <v>1.89</v>
      </c>
      <c r="L216" s="13">
        <v>0.12</v>
      </c>
      <c r="M216" s="13">
        <v>0.94</v>
      </c>
      <c r="N216" s="13">
        <v>0.16</v>
      </c>
      <c r="O216" s="13">
        <v>0.44</v>
      </c>
    </row>
    <row r="217" spans="1:15" ht="26.25" thickBot="1">
      <c r="A217" s="12">
        <v>349</v>
      </c>
      <c r="B217" s="13" t="s">
        <v>19</v>
      </c>
      <c r="C217" s="14" t="s">
        <v>138</v>
      </c>
      <c r="D217" s="13">
        <v>0.6</v>
      </c>
      <c r="E217" s="13">
        <v>0</v>
      </c>
      <c r="F217" s="13">
        <v>16.5</v>
      </c>
      <c r="G217" s="13">
        <v>128</v>
      </c>
      <c r="H217" s="13">
        <v>7</v>
      </c>
      <c r="I217" s="13">
        <v>8</v>
      </c>
      <c r="J217" s="13">
        <v>20</v>
      </c>
      <c r="K217" s="13">
        <v>0.15</v>
      </c>
      <c r="L217" s="13">
        <v>0.04</v>
      </c>
      <c r="M217" s="13">
        <v>0.01</v>
      </c>
      <c r="N217" s="13">
        <v>0.06</v>
      </c>
      <c r="O217" s="13">
        <v>6.8</v>
      </c>
    </row>
    <row r="218" spans="1:15" ht="26.25" thickBot="1">
      <c r="A218" s="12"/>
      <c r="B218" s="13" t="s">
        <v>147</v>
      </c>
      <c r="C218" s="14" t="s">
        <v>82</v>
      </c>
      <c r="D218" s="13">
        <v>1.8</v>
      </c>
      <c r="E218" s="13">
        <v>0</v>
      </c>
      <c r="F218" s="13">
        <v>13</v>
      </c>
      <c r="G218" s="13">
        <v>65</v>
      </c>
      <c r="H218" s="13">
        <v>6.4</v>
      </c>
      <c r="I218" s="13">
        <v>16.5</v>
      </c>
      <c r="J218" s="13">
        <v>43.5</v>
      </c>
      <c r="K218" s="13">
        <v>0.5</v>
      </c>
      <c r="L218" s="13">
        <v>0</v>
      </c>
      <c r="M218" s="13">
        <v>0.05</v>
      </c>
      <c r="N218" s="13">
        <v>0.4</v>
      </c>
      <c r="O218" s="13">
        <v>0</v>
      </c>
    </row>
    <row r="219" spans="1:15">
      <c r="B219" s="29" t="s">
        <v>149</v>
      </c>
      <c r="C219" s="28"/>
      <c r="D219" s="28">
        <f t="shared" ref="D219:O219" si="18">SUM(D213:D218)</f>
        <v>32.71</v>
      </c>
      <c r="E219" s="28">
        <f t="shared" si="18"/>
        <v>30.809999999999995</v>
      </c>
      <c r="F219" s="28">
        <f t="shared" si="18"/>
        <v>74.67</v>
      </c>
      <c r="G219" s="28">
        <f t="shared" si="18"/>
        <v>776.16</v>
      </c>
      <c r="H219" s="28">
        <f t="shared" si="18"/>
        <v>118.92</v>
      </c>
      <c r="I219" s="28">
        <f t="shared" si="18"/>
        <v>299.02</v>
      </c>
      <c r="J219" s="28">
        <f t="shared" si="18"/>
        <v>232.63</v>
      </c>
      <c r="K219" s="28">
        <f t="shared" si="18"/>
        <v>4.2899999999999991</v>
      </c>
      <c r="L219" s="28">
        <f t="shared" si="18"/>
        <v>4.04</v>
      </c>
      <c r="M219" s="28">
        <f t="shared" si="18"/>
        <v>13.38</v>
      </c>
      <c r="N219" s="28">
        <f t="shared" si="18"/>
        <v>0.77</v>
      </c>
      <c r="O219" s="28">
        <f t="shared" si="18"/>
        <v>34.21</v>
      </c>
    </row>
    <row r="220" spans="1:1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5.75" thickBot="1">
      <c r="A221" s="28" t="s">
        <v>158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22.5" customHeight="1" thickBot="1">
      <c r="A222" s="16" t="s">
        <v>85</v>
      </c>
      <c r="B222" s="34" t="s">
        <v>87</v>
      </c>
      <c r="C222" s="34" t="s">
        <v>88</v>
      </c>
      <c r="D222" s="34" t="s">
        <v>89</v>
      </c>
      <c r="E222" s="34" t="s">
        <v>90</v>
      </c>
      <c r="F222" s="34" t="s">
        <v>91</v>
      </c>
      <c r="G222" s="34" t="s">
        <v>92</v>
      </c>
      <c r="H222" s="36" t="s">
        <v>93</v>
      </c>
      <c r="I222" s="37"/>
      <c r="J222" s="37"/>
      <c r="K222" s="38"/>
      <c r="L222" s="36" t="s">
        <v>94</v>
      </c>
      <c r="M222" s="37"/>
      <c r="N222" s="37"/>
      <c r="O222" s="38"/>
    </row>
    <row r="223" spans="1:15" ht="15.75" thickBot="1">
      <c r="A223" s="17" t="s">
        <v>86</v>
      </c>
      <c r="B223" s="35"/>
      <c r="C223" s="35"/>
      <c r="D223" s="35"/>
      <c r="E223" s="35"/>
      <c r="F223" s="35"/>
      <c r="G223" s="35"/>
      <c r="H223" s="18" t="s">
        <v>95</v>
      </c>
      <c r="I223" s="18" t="s">
        <v>96</v>
      </c>
      <c r="J223" s="18" t="s">
        <v>97</v>
      </c>
      <c r="K223" s="18" t="s">
        <v>98</v>
      </c>
      <c r="L223" s="18" t="s">
        <v>99</v>
      </c>
      <c r="M223" s="18" t="s">
        <v>100</v>
      </c>
      <c r="N223" s="18" t="s">
        <v>101</v>
      </c>
      <c r="O223" s="18" t="s">
        <v>102</v>
      </c>
    </row>
    <row r="224" spans="1:15" ht="64.5" thickBot="1">
      <c r="A224" s="12">
        <v>10</v>
      </c>
      <c r="B224" s="13" t="s">
        <v>145</v>
      </c>
      <c r="C224" s="14" t="s">
        <v>139</v>
      </c>
      <c r="D224" s="13">
        <v>0.93</v>
      </c>
      <c r="E224" s="13">
        <v>1.65</v>
      </c>
      <c r="F224" s="13">
        <v>2</v>
      </c>
      <c r="G224" s="13">
        <v>26.13</v>
      </c>
      <c r="H224" s="13">
        <v>67.03</v>
      </c>
      <c r="I224" s="13">
        <v>0.06</v>
      </c>
      <c r="J224" s="13">
        <v>0.03</v>
      </c>
      <c r="K224" s="13">
        <v>0.21</v>
      </c>
      <c r="L224" s="13">
        <v>0.03</v>
      </c>
      <c r="M224" s="13">
        <v>0.03</v>
      </c>
      <c r="N224" s="13">
        <v>0.15</v>
      </c>
      <c r="O224" s="13">
        <v>3.4</v>
      </c>
    </row>
    <row r="225" spans="1:15" ht="51.75" thickBot="1">
      <c r="A225" s="12" t="s">
        <v>140</v>
      </c>
      <c r="B225" s="13" t="s">
        <v>37</v>
      </c>
      <c r="C225" s="14" t="s">
        <v>141</v>
      </c>
      <c r="D225" s="13">
        <v>10.14</v>
      </c>
      <c r="E225" s="13">
        <v>3.99</v>
      </c>
      <c r="F225" s="13">
        <v>13.02</v>
      </c>
      <c r="G225" s="13">
        <v>139.80000000000001</v>
      </c>
      <c r="H225" s="13">
        <v>82.3</v>
      </c>
      <c r="I225" s="13">
        <v>53.08</v>
      </c>
      <c r="J225" s="13">
        <v>0</v>
      </c>
      <c r="K225" s="13">
        <v>1.46</v>
      </c>
      <c r="L225" s="13">
        <v>0</v>
      </c>
      <c r="M225" s="13">
        <v>0.02</v>
      </c>
      <c r="N225" s="13">
        <v>0.6</v>
      </c>
      <c r="O225" s="13">
        <v>9.16</v>
      </c>
    </row>
    <row r="226" spans="1:15" ht="51.75" thickBot="1">
      <c r="A226" s="12">
        <v>125</v>
      </c>
      <c r="B226" s="13" t="s">
        <v>117</v>
      </c>
      <c r="C226" s="14" t="s">
        <v>142</v>
      </c>
      <c r="D226" s="13">
        <v>3.2</v>
      </c>
      <c r="E226" s="13">
        <v>5.2</v>
      </c>
      <c r="F226" s="13">
        <v>22.88</v>
      </c>
      <c r="G226" s="13">
        <v>151.36000000000001</v>
      </c>
      <c r="H226" s="13">
        <v>18</v>
      </c>
      <c r="I226" s="13">
        <v>33</v>
      </c>
      <c r="J226" s="13">
        <v>0.3</v>
      </c>
      <c r="K226" s="13">
        <v>1.2</v>
      </c>
      <c r="L226" s="13">
        <v>2.2999999999999998</v>
      </c>
      <c r="M226" s="13">
        <v>1.3</v>
      </c>
      <c r="N226" s="13">
        <v>0.02</v>
      </c>
      <c r="O226" s="13">
        <v>21.75</v>
      </c>
    </row>
    <row r="227" spans="1:15" ht="26.25" thickBot="1">
      <c r="A227" s="12">
        <v>243</v>
      </c>
      <c r="B227" s="13" t="s">
        <v>146</v>
      </c>
      <c r="C227" s="14" t="s">
        <v>143</v>
      </c>
      <c r="D227" s="13">
        <v>8.32</v>
      </c>
      <c r="E227" s="13">
        <v>16</v>
      </c>
      <c r="F227" s="13">
        <v>16.96</v>
      </c>
      <c r="G227" s="13">
        <v>179.2</v>
      </c>
      <c r="H227" s="13">
        <v>12.2</v>
      </c>
      <c r="I227" s="13">
        <v>16</v>
      </c>
      <c r="J227" s="13">
        <v>127.2</v>
      </c>
      <c r="K227" s="13">
        <v>1.44</v>
      </c>
      <c r="L227" s="13">
        <v>0</v>
      </c>
      <c r="M227" s="13">
        <v>0.03</v>
      </c>
      <c r="N227" s="13">
        <v>0</v>
      </c>
      <c r="O227" s="13">
        <v>0</v>
      </c>
    </row>
    <row r="228" spans="1:15" ht="26.25" thickBot="1">
      <c r="A228" s="12">
        <v>349</v>
      </c>
      <c r="B228" s="13" t="s">
        <v>19</v>
      </c>
      <c r="C228" s="14" t="s">
        <v>134</v>
      </c>
      <c r="D228" s="13">
        <v>0.6</v>
      </c>
      <c r="E228" s="13">
        <v>0</v>
      </c>
      <c r="F228" s="13">
        <v>16.5</v>
      </c>
      <c r="G228" s="13">
        <v>128</v>
      </c>
      <c r="H228" s="13">
        <v>7</v>
      </c>
      <c r="I228" s="13">
        <v>8</v>
      </c>
      <c r="J228" s="13">
        <v>20</v>
      </c>
      <c r="K228" s="13">
        <v>0.15</v>
      </c>
      <c r="L228" s="13">
        <v>0.04</v>
      </c>
      <c r="M228" s="13">
        <v>0.01</v>
      </c>
      <c r="N228" s="13">
        <v>0.06</v>
      </c>
      <c r="O228" s="13">
        <v>6.8</v>
      </c>
    </row>
    <row r="229" spans="1:15" ht="26.25" thickBot="1">
      <c r="A229" s="12"/>
      <c r="B229" s="13" t="s">
        <v>147</v>
      </c>
      <c r="C229" s="14" t="s">
        <v>82</v>
      </c>
      <c r="D229" s="13">
        <v>1.8</v>
      </c>
      <c r="E229" s="13">
        <v>0</v>
      </c>
      <c r="F229" s="13">
        <v>13</v>
      </c>
      <c r="G229" s="13">
        <v>65</v>
      </c>
      <c r="H229" s="13">
        <v>6.4</v>
      </c>
      <c r="I229" s="13">
        <v>16.5</v>
      </c>
      <c r="J229" s="13">
        <v>43.5</v>
      </c>
      <c r="K229" s="13">
        <v>0.5</v>
      </c>
      <c r="L229" s="13">
        <v>0</v>
      </c>
      <c r="M229" s="13">
        <v>0.05</v>
      </c>
      <c r="N229" s="13">
        <v>0.4</v>
      </c>
      <c r="O229" s="13">
        <v>0</v>
      </c>
    </row>
    <row r="230" spans="1:15">
      <c r="B230" s="29" t="s">
        <v>149</v>
      </c>
      <c r="C230" s="28"/>
      <c r="D230" s="28">
        <f t="shared" ref="D230:O230" si="19">SUM(D224:D229)</f>
        <v>24.990000000000002</v>
      </c>
      <c r="E230" s="28">
        <f t="shared" si="19"/>
        <v>26.84</v>
      </c>
      <c r="F230" s="28">
        <f t="shared" si="19"/>
        <v>84.36</v>
      </c>
      <c r="G230" s="28">
        <f t="shared" si="19"/>
        <v>689.49</v>
      </c>
      <c r="H230" s="28">
        <f t="shared" si="19"/>
        <v>192.92999999999998</v>
      </c>
      <c r="I230" s="28">
        <f t="shared" si="19"/>
        <v>126.64</v>
      </c>
      <c r="J230" s="28">
        <f t="shared" si="19"/>
        <v>191.03</v>
      </c>
      <c r="K230" s="28">
        <f t="shared" si="19"/>
        <v>4.9600000000000009</v>
      </c>
      <c r="L230" s="28">
        <f t="shared" si="19"/>
        <v>2.3699999999999997</v>
      </c>
      <c r="M230" s="28">
        <f t="shared" si="19"/>
        <v>1.4400000000000002</v>
      </c>
      <c r="N230" s="28">
        <f t="shared" si="19"/>
        <v>1.23</v>
      </c>
      <c r="O230" s="28">
        <f t="shared" si="19"/>
        <v>41.11</v>
      </c>
    </row>
    <row r="231" spans="1:1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</sheetData>
  <mergeCells count="174">
    <mergeCell ref="H106:K106"/>
    <mergeCell ref="L106:O106"/>
    <mergeCell ref="B106:B107"/>
    <mergeCell ref="C106:C107"/>
    <mergeCell ref="D106:D107"/>
    <mergeCell ref="E106:E107"/>
    <mergeCell ref="F106:F107"/>
    <mergeCell ref="G106:G107"/>
    <mergeCell ref="H83:K83"/>
    <mergeCell ref="L83:O83"/>
    <mergeCell ref="B94:B95"/>
    <mergeCell ref="C94:C95"/>
    <mergeCell ref="D94:D95"/>
    <mergeCell ref="E94:E95"/>
    <mergeCell ref="F94:F95"/>
    <mergeCell ref="G94:G95"/>
    <mergeCell ref="H94:K94"/>
    <mergeCell ref="L94:O94"/>
    <mergeCell ref="B83:B84"/>
    <mergeCell ref="C83:C84"/>
    <mergeCell ref="D83:D84"/>
    <mergeCell ref="E83:E84"/>
    <mergeCell ref="F83:F84"/>
    <mergeCell ref="G83:G84"/>
    <mergeCell ref="H61:K61"/>
    <mergeCell ref="L61:O61"/>
    <mergeCell ref="B71:B72"/>
    <mergeCell ref="C71:C72"/>
    <mergeCell ref="D71:D72"/>
    <mergeCell ref="E71:E72"/>
    <mergeCell ref="F71:F72"/>
    <mergeCell ref="G71:G72"/>
    <mergeCell ref="H71:K71"/>
    <mergeCell ref="L71:O71"/>
    <mergeCell ref="B61:B62"/>
    <mergeCell ref="C61:C62"/>
    <mergeCell ref="D61:D62"/>
    <mergeCell ref="E61:E62"/>
    <mergeCell ref="F61:F62"/>
    <mergeCell ref="G61:G62"/>
    <mergeCell ref="H49:K49"/>
    <mergeCell ref="L49:O49"/>
    <mergeCell ref="B49:B50"/>
    <mergeCell ref="C49:C50"/>
    <mergeCell ref="D49:D50"/>
    <mergeCell ref="E49:E50"/>
    <mergeCell ref="F49:F50"/>
    <mergeCell ref="G49:G50"/>
    <mergeCell ref="B26:B27"/>
    <mergeCell ref="C26:C27"/>
    <mergeCell ref="D26:D27"/>
    <mergeCell ref="E26:E27"/>
    <mergeCell ref="F26:F27"/>
    <mergeCell ref="G26:G27"/>
    <mergeCell ref="H26:K26"/>
    <mergeCell ref="L26:O26"/>
    <mergeCell ref="B38:B39"/>
    <mergeCell ref="C38:C39"/>
    <mergeCell ref="D38:D39"/>
    <mergeCell ref="E38:E39"/>
    <mergeCell ref="F38:F39"/>
    <mergeCell ref="G38:G39"/>
    <mergeCell ref="H38:K38"/>
    <mergeCell ref="L38:O38"/>
    <mergeCell ref="H3:K3"/>
    <mergeCell ref="L3:O3"/>
    <mergeCell ref="B14:B15"/>
    <mergeCell ref="C14:C15"/>
    <mergeCell ref="D14:D15"/>
    <mergeCell ref="E14:E15"/>
    <mergeCell ref="F14:F15"/>
    <mergeCell ref="B3:B4"/>
    <mergeCell ref="C3:C4"/>
    <mergeCell ref="D3:D4"/>
    <mergeCell ref="E3:E4"/>
    <mergeCell ref="F3:F4"/>
    <mergeCell ref="G3:G4"/>
    <mergeCell ref="G14:G15"/>
    <mergeCell ref="H14:K14"/>
    <mergeCell ref="L14:O14"/>
    <mergeCell ref="L211:O211"/>
    <mergeCell ref="B222:B223"/>
    <mergeCell ref="C222:C223"/>
    <mergeCell ref="D222:D223"/>
    <mergeCell ref="E222:E223"/>
    <mergeCell ref="F222:F223"/>
    <mergeCell ref="G222:G223"/>
    <mergeCell ref="H222:K222"/>
    <mergeCell ref="L222:O222"/>
    <mergeCell ref="B211:B212"/>
    <mergeCell ref="C211:C212"/>
    <mergeCell ref="D211:D212"/>
    <mergeCell ref="E211:E212"/>
    <mergeCell ref="F211:F212"/>
    <mergeCell ref="G211:G212"/>
    <mergeCell ref="H211:K211"/>
    <mergeCell ref="J171:J172"/>
    <mergeCell ref="K171:K172"/>
    <mergeCell ref="L171:L172"/>
    <mergeCell ref="M171:M172"/>
    <mergeCell ref="N171:N172"/>
    <mergeCell ref="O171:O172"/>
    <mergeCell ref="H166:K166"/>
    <mergeCell ref="L166:O166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B166:B167"/>
    <mergeCell ref="C166:C167"/>
    <mergeCell ref="D166:D167"/>
    <mergeCell ref="E166:E167"/>
    <mergeCell ref="F166:F167"/>
    <mergeCell ref="G166:G167"/>
    <mergeCell ref="H178:K178"/>
    <mergeCell ref="L178:O178"/>
    <mergeCell ref="B189:B190"/>
    <mergeCell ref="C189:C190"/>
    <mergeCell ref="D189:D190"/>
    <mergeCell ref="E189:E190"/>
    <mergeCell ref="F189:F190"/>
    <mergeCell ref="G189:G190"/>
    <mergeCell ref="H189:K189"/>
    <mergeCell ref="L189:O189"/>
    <mergeCell ref="B178:B179"/>
    <mergeCell ref="C178:C179"/>
    <mergeCell ref="D178:D179"/>
    <mergeCell ref="E178:E179"/>
    <mergeCell ref="F178:F179"/>
    <mergeCell ref="G178:G179"/>
    <mergeCell ref="H144:K144"/>
    <mergeCell ref="L144:O144"/>
    <mergeCell ref="B155:B156"/>
    <mergeCell ref="C155:C156"/>
    <mergeCell ref="D155:D156"/>
    <mergeCell ref="E155:E156"/>
    <mergeCell ref="F155:F156"/>
    <mergeCell ref="G155:G156"/>
    <mergeCell ref="H155:K155"/>
    <mergeCell ref="L155:O155"/>
    <mergeCell ref="B144:B145"/>
    <mergeCell ref="C144:C145"/>
    <mergeCell ref="D144:D145"/>
    <mergeCell ref="E144:E145"/>
    <mergeCell ref="F144:F145"/>
    <mergeCell ref="G144:G145"/>
    <mergeCell ref="B200:B201"/>
    <mergeCell ref="C200:C201"/>
    <mergeCell ref="D200:D201"/>
    <mergeCell ref="E200:E201"/>
    <mergeCell ref="F200:F201"/>
    <mergeCell ref="G200:G201"/>
    <mergeCell ref="H200:K200"/>
    <mergeCell ref="L200:O200"/>
    <mergeCell ref="H121:K121"/>
    <mergeCell ref="L121:O121"/>
    <mergeCell ref="B132:B133"/>
    <mergeCell ref="C132:C133"/>
    <mergeCell ref="D132:D133"/>
    <mergeCell ref="E132:E133"/>
    <mergeCell ref="F132:F133"/>
    <mergeCell ref="G132:G133"/>
    <mergeCell ref="H132:K132"/>
    <mergeCell ref="L132:O132"/>
    <mergeCell ref="B121:B122"/>
    <mergeCell ref="C121:C122"/>
    <mergeCell ref="D121:D122"/>
    <mergeCell ref="E121:E122"/>
    <mergeCell ref="F121:F122"/>
    <mergeCell ref="G121:G12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ignoredErrors>
    <ignoredError sqref="D57:O57" formulaRange="1"/>
    <ignoredError sqref="B5 B10 B8 B16 B19 B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T.Novikova</dc:creator>
  <cp:lastModifiedBy>T.Novikova</cp:lastModifiedBy>
  <cp:lastPrinted>2020-07-22T05:49:34Z</cp:lastPrinted>
  <dcterms:created xsi:type="dcterms:W3CDTF">2020-07-20T05:11:28Z</dcterms:created>
  <dcterms:modified xsi:type="dcterms:W3CDTF">2020-07-22T06:18:05Z</dcterms:modified>
</cp:coreProperties>
</file>